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E:\OAP EVIDENCIAS 2024\evidencias del 9 al 12 de enero 2024\"/>
    </mc:Choice>
  </mc:AlternateContent>
  <xr:revisionPtr revIDLastSave="0" documentId="13_ncr:1_{AEC541AC-3528-4875-9446-2560F1C5EE45}" xr6:coauthVersionLast="36" xr6:coauthVersionMax="47" xr10:uidLastSave="{00000000-0000-0000-0000-000000000000}"/>
  <bookViews>
    <workbookView xWindow="0" yWindow="0" windowWidth="24000" windowHeight="8925" firstSheet="1" activeTab="1" xr2:uid="{00000000-000D-0000-FFFF-FFFF00000000}"/>
  </bookViews>
  <sheets>
    <sheet name="Instrucciones" sheetId="4" state="hidden" r:id="rId1"/>
    <sheet name="PLAN PARTICIPACIÓN CIUDADA 2023" sheetId="10" r:id="rId2"/>
    <sheet name="Hoja3" sheetId="11" r:id="rId3"/>
    <sheet name="Hoja4" sheetId="12" r:id="rId4"/>
    <sheet name="Hoja1" sheetId="6" state="hidden" r:id="rId5"/>
    <sheet name="Hoja2" sheetId="2" state="hidden" r:id="rId6"/>
  </sheets>
  <externalReferences>
    <externalReference r:id="rId7"/>
    <externalReference r:id="rId8"/>
  </externalReferences>
  <definedNames>
    <definedName name="_xlnm._FilterDatabase" localSheetId="1" hidden="1">'PLAN PARTICIPACIÓN CIUDADA 2023'!$T$2:$T$565</definedName>
    <definedName name="Acciones_Categoría_3">'[1]Ponderaciones y parámetros'!$K$6:$N$6</definedName>
    <definedName name="Nombre" localSheetId="0">'[2]Tipología entidad'!$A$2:$A$1048576</definedName>
    <definedName name="Simulador">[1]Listas!$B$2:$B$4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1" l="1"/>
  <c r="K12" i="11"/>
  <c r="M16" i="11"/>
  <c r="K8" i="11"/>
  <c r="I4" i="11"/>
</calcChain>
</file>

<file path=xl/sharedStrings.xml><?xml version="1.0" encoding="utf-8"?>
<sst xmlns="http://schemas.openxmlformats.org/spreadsheetml/2006/main" count="838" uniqueCount="510">
  <si>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</si>
  <si>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</si>
  <si>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</si>
  <si>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</si>
  <si>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</si>
  <si>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</si>
  <si>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</si>
  <si>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</si>
  <si>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</si>
  <si>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</si>
  <si>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</si>
  <si>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</si>
  <si>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</si>
  <si>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</si>
  <si>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</si>
  <si>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</si>
  <si>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</si>
  <si>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</si>
  <si>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Nombre de la actividad</t>
  </si>
  <si>
    <t>Instrumento de planeación asociado a la acción de gestión institucional</t>
  </si>
  <si>
    <t>Objetivo de la actividad</t>
  </si>
  <si>
    <t>Indicador</t>
  </si>
  <si>
    <t>Meta</t>
  </si>
  <si>
    <t>Producto</t>
  </si>
  <si>
    <t>Grupos de valor</t>
  </si>
  <si>
    <t>Partes interesadas</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</si>
  <si>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</si>
  <si>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</si>
  <si>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</si>
  <si>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</si>
  <si>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</si>
  <si>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</si>
  <si>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</si>
  <si>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</si>
  <si>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</si>
  <si>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</si>
  <si>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Gestión social: Articular integralmente los mecanismos que promueven la participación, el control social, la inclusión y la vinculación efectiva de los diferentes actores para el mejoramiento de la gestión institucional y el logro de los objetivos misionales.</t>
  </si>
  <si>
    <t>Socialización del Decreto 072 del 2023 "Por el cual se reglamentan las disposiciones sobre espacio público del plan de ordenamiento territorial de Bogotá Distrito capital y se dictan otras disposiciones". Decreto único reglamentario de espacio público.</t>
  </si>
  <si>
    <t>Actualizar  a las personas que accedan a las curadurías urbanas, el procedimiento para la entrega oportuna de las zonas de cesión al Distrito Capital</t>
  </si>
  <si>
    <t>Número de invitados sobre número de participantes X 100</t>
  </si>
  <si>
    <t>Dar a conocer a un gremio de urbanizadores y constructores "CAMACOL" el Decreto 072 del 15 de febrero del 1523 del 2023</t>
  </si>
  <si>
    <t>Aumentar  la oferta cuantitativa, cualitativa y la equidad territorial del patrimonio inmobiliario distrital y el espacio público.</t>
  </si>
  <si>
    <t>Mesa de trabajo</t>
  </si>
  <si>
    <t>Presencial  y/o virtual</t>
  </si>
  <si>
    <t>Salas DADEP Y/o Plataforma virtual</t>
  </si>
  <si>
    <t>CAMACOL</t>
  </si>
  <si>
    <t xml:space="preserve">Información </t>
  </si>
  <si>
    <t>Ejecución participativa</t>
  </si>
  <si>
    <t>Subdirección de Registro Inmobiliario</t>
  </si>
  <si>
    <t>ardiaz@dadep.gov.co</t>
  </si>
  <si>
    <t>Cultura Ciudadana: Promover la corresponsabilidad y los cambios de hábitos de convivencia de la ciudadanía, a partir del reconocimiento del valor de las normas y la autorregulación individual y colectiva para la defensa del espacio público.</t>
  </si>
  <si>
    <t>Presentación y socialización de la investigación calidad del aire para primera infancia</t>
  </si>
  <si>
    <t>Plan de acción institucional</t>
  </si>
  <si>
    <t>Socialización del Diagnóstico de la investigación de calidad del aire en la primera infancia de Bogotá</t>
  </si>
  <si>
    <t>Servidores públicos, niños de primera infancia</t>
  </si>
  <si>
    <t>Mejorar la coordinación interinstitucional con todas las entidades que tienen competencia en materia de espacio público, así como la comunicación con los grupos de interés y de valor.</t>
  </si>
  <si>
    <t>Casa del Espacio Público</t>
  </si>
  <si>
    <t>Secretaria Distrital de Integración Social - Jardines Infantiles , SDA</t>
  </si>
  <si>
    <t>Seguimiento y evaluación participativa</t>
  </si>
  <si>
    <t>Mesa de trabajo nuevo plan de acción de la PPDEP</t>
  </si>
  <si>
    <t>Socializar los productos aprobados en el  nuevo plan de acción COMPES  diciembre 2022</t>
  </si>
  <si>
    <t>Revisión del 100% de los productos aprobados  según el COMPES</t>
  </si>
  <si>
    <t>Un plan de trabajo de seguimiento al avance de los productos dela política pública distrital de espacio público</t>
  </si>
  <si>
    <t>Entidades distritales  responsables de los productos de la política pública distrital de espacio público</t>
  </si>
  <si>
    <t>Socialización ciudadana de la política pública de espacio público</t>
  </si>
  <si>
    <t>Entidades y Organismos Distritales</t>
  </si>
  <si>
    <t>Contribuir al incremento del uso, goce y disfrute del patrimonio inmobiliario distrital y el espacio público, con acceso universal a la ciudadanía.</t>
  </si>
  <si>
    <t>Taller</t>
  </si>
  <si>
    <t>Presencial</t>
  </si>
  <si>
    <t>En Territorio</t>
  </si>
  <si>
    <t>Secretaria de Gobierno y entidades de la PDEP</t>
  </si>
  <si>
    <t>Socialización ciudadana sobre el  espacio público con enfoque de genero .</t>
  </si>
  <si>
    <t>Dialogo ciudadano</t>
  </si>
  <si>
    <t>Revisión participativa</t>
  </si>
  <si>
    <t>Diagnóstico participativo</t>
  </si>
  <si>
    <t xml:space="preserve">Dialogo Resultados del indicador espacio público con enfoque de genero </t>
  </si>
  <si>
    <t>Establecer un indicador de  genero en el espacio público de Bogotá</t>
  </si>
  <si>
    <t>Un indicador de  genero en el espacio público de Bogotá</t>
  </si>
  <si>
    <t xml:space="preserve">Caminata  taller con sentido de espacio publico ambiental </t>
  </si>
  <si>
    <t>Gestión del conocimiento: Implementar un sistema de información interoperable para la planeación, diseño y  generación de espacio público, el mejoramiento en la toma de decisiones y la generación de valor agregado en la información producida.</t>
  </si>
  <si>
    <t xml:space="preserve">Lanzamiento de la red Distrital de Espacio Público </t>
  </si>
  <si>
    <t>Compartir e intercambiar las experiencias e impactos que tiene el espacio público sobre la calidad de vida de las ciudades. Así mismo, permitirá aunar esfuerzos entre las diferentes instituciones, que asumiendo sus responsabilidades misionales, se comprometen a trabajar en la construcción de una cultura de respeto y protección del espacio público, generando propuestas que tengan injerencia en las políticas públicas sobre el tema.</t>
  </si>
  <si>
    <t>Formar y lanzar una red de ciudades por el espacio público</t>
  </si>
  <si>
    <t>Organismos Internacionales</t>
  </si>
  <si>
    <t>Fortalecer la capacidad institucional en el marco del Modelo Integrado de Planeación y Gestión, bajo los enfoques de una gestión orientada a resultados, la eficiencia en el manejo de recursos, la transparencia, el gobierno abierto y la participación de lo</t>
  </si>
  <si>
    <t>Conversatorio</t>
  </si>
  <si>
    <t>Formulación participativa</t>
  </si>
  <si>
    <t xml:space="preserve">Conversatorio Espacio Público Inteligente </t>
  </si>
  <si>
    <t>Universidades/Estudiantes</t>
  </si>
  <si>
    <t>Universidad la Gran Colombia</t>
  </si>
  <si>
    <t>Grupos de Valor</t>
  </si>
  <si>
    <t>Partes Interesadas</t>
  </si>
  <si>
    <t>Veedurías Ciudadanas</t>
  </si>
  <si>
    <t>Entes de Control</t>
  </si>
  <si>
    <t>Alianza público, privada y comunitaria: Implementar de forma eficaz instrumentos para la administración del patrimonio inmobiliario distrital y la sostenibilidad del espacio público, en cooperación con actores gubernamentales, privados y sociales.</t>
  </si>
  <si>
    <t>Virtual</t>
  </si>
  <si>
    <t>Subdirección de Gestión Inmobiliaria y del Espacio Público</t>
  </si>
  <si>
    <t>alozano@dadep.gov.co</t>
  </si>
  <si>
    <t>Entidades y Organismos Nacionales</t>
  </si>
  <si>
    <t>Concejo de Bogotá</t>
  </si>
  <si>
    <t>Empresas Privadas</t>
  </si>
  <si>
    <t>Plan Nacional de Desarrollo</t>
  </si>
  <si>
    <t>Reunión zonal</t>
  </si>
  <si>
    <t>Auditorio Externo</t>
  </si>
  <si>
    <t xml:space="preserve">Subdirección de Gestión Corporativa </t>
  </si>
  <si>
    <t>dmcamrgo@ddep.gov.co</t>
  </si>
  <si>
    <t>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</si>
  <si>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Audiencia pública participativa</t>
  </si>
  <si>
    <t>Organizaciones Sociales</t>
  </si>
  <si>
    <t>Innovación administrativa: Promover el análisis de problemas administrativos, aprovechando la inteligencia colectiva para la generación de valor agregado y la mejora continua en el manejo de recursos institucionales.</t>
  </si>
  <si>
    <t>Juntas Administradoras Locales</t>
  </si>
  <si>
    <t>Estrategia</t>
  </si>
  <si>
    <t>Presencial y/o Virtual</t>
  </si>
  <si>
    <t>Plan de Acción</t>
  </si>
  <si>
    <t>Alcaldías locales</t>
  </si>
  <si>
    <t>N.A.</t>
  </si>
  <si>
    <t>Ciudadanía en general</t>
  </si>
  <si>
    <t>Plan Municipal/Distrital de Desarrollo</t>
  </si>
  <si>
    <t>IDPAC</t>
  </si>
  <si>
    <t>Rendición de cuentas DADEP</t>
  </si>
  <si>
    <t xml:space="preserve">Realizar una rendición de cuentas para socializar los avances de la gestión institucional </t>
  </si>
  <si>
    <t xml:space="preserve"> Secretaría General (según convocatoria)</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</si>
  <si>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</si>
  <si>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</si>
  <si>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</si>
  <si>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</si>
  <si>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</si>
  <si>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</si>
  <si>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</si>
  <si>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</si>
  <si>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</si>
  <si>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</si>
  <si>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</si>
  <si>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</si>
  <si>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</si>
  <si>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</si>
  <si>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</si>
  <si>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</si>
  <si>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</si>
  <si>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</si>
  <si>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</si>
  <si>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</si>
  <si>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</si>
  <si>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</si>
  <si>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</si>
  <si>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</si>
  <si>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</si>
  <si>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</si>
  <si>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</si>
  <si>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</si>
  <si>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</si>
  <si>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</si>
  <si>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</si>
  <si>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</si>
  <si>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</si>
  <si>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</si>
  <si>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</si>
  <si>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</si>
  <si>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</si>
  <si>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</si>
  <si>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Presentar el avances de la investigación de espacio público inteligente.</t>
  </si>
  <si>
    <t>Evento mi espacio mi Bici- Escuela de espacio público</t>
  </si>
  <si>
    <t>IDPC- Secretaría de la Mujer, Secretaria de Movilidad, Alcaldías Locales y Consejo Local de la Bici</t>
  </si>
  <si>
    <t>Evento padrinos del espacio público</t>
  </si>
  <si>
    <t>No. De proyectos seleccionados bajo concurso de revitalizaciones urbanas en territorio / No. De proyectos ganadores bajo el concurso de revitalizaciones urbanas en territorio</t>
  </si>
  <si>
    <t>IDRD - IDU-JBB-SCRD, SDS, SDM, JAC, Alcaldías Locales y SDG</t>
  </si>
  <si>
    <t>Generar un conocimiento general de las diferentes figuras de administración del espacio público bajo el decreto del Marco regulatorio existente, en un contexto de construcción de ciudadanía en el mismo.</t>
  </si>
  <si>
    <t>No. De ciudadanos inscritos / No. De ciudadanos graduados</t>
  </si>
  <si>
    <t>Un curso impartido sobre la administración y sostenibilidad del espacio público a través de la plataforma virtual del IDPAC</t>
  </si>
  <si>
    <t>Generar un contexto histórico del espacio público por medio de conceptos básicos, norma y elementos que lo componen para dar herramientas a la ciudadanía en general en la protección, defensa y fomento de la cultura ciudadana.</t>
  </si>
  <si>
    <t>Un curso impartido del ABC del espacio público a través de la plataforma virtual del IDPAC</t>
  </si>
  <si>
    <t>Dos diálogos ciudadanos en el marco de la administración, sostenibilidad y defensa del espacio público del DADEP</t>
  </si>
  <si>
    <t>Promover la participación y divulgar conocimiento en torno a conceptos, normas, instrumentos, cultura y compromiso ciudadano del espacio público en el marco de la administración, sostenibilidad y defensa del espacio público para su uso, goce y disfrute del mismo.</t>
  </si>
  <si>
    <t>No. De ciudadanos convocados / No. De ciudadanos asistentes</t>
  </si>
  <si>
    <t>Alcaldías Locales</t>
  </si>
  <si>
    <t>Alcaldías Locales, IPES, IDRD, SECRETARIA DE DESARROLLO ECONOMICO</t>
  </si>
  <si>
    <t>Talleres de construcción de ciudadanía en el espacio público</t>
  </si>
  <si>
    <t xml:space="preserve">Generar y divulgar conocimiento en torno a conceptos, normas, cultura y compromiso ciudadano en el espacio público </t>
  </si>
  <si>
    <t xml:space="preserve">Promover y aportar con la aplicación del marco metodológico de innovación abierta en el  Espacio Público, para el desarrollo de activaciones de enfoque de genero en el espacio público. </t>
  </si>
  <si>
    <t>Entidades distritales</t>
  </si>
  <si>
    <t>No. De  talleres de innovación realizados</t>
  </si>
  <si>
    <t>Realizar 2 diálogos ciudadanos para así promover en el marco de la administración, sostenibilidad y defensa del espacio público del DADEP.</t>
  </si>
  <si>
    <t>Una red de ciudades por el espacio público</t>
  </si>
  <si>
    <t>Recorrido taller</t>
  </si>
  <si>
    <t xml:space="preserve">Dirección Relaciones Internacionales - Secretaría General </t>
  </si>
  <si>
    <t>Presentar avances de la investigación de espacio público inteligente</t>
  </si>
  <si>
    <t>Recorrido  por la ciudad en bicicleta</t>
  </si>
  <si>
    <t xml:space="preserve">Promover el reconocimiento del espacio público, con una visión de género y patrimonial, estimulando el uso del espacio público con sistemas de movilidad alternativa y sostenible. </t>
  </si>
  <si>
    <t>Buscar y vincular activamente a las comunidades, en el cuidado y preservación del espacio público, que requieran mejorar sus condiciones mediante el estímulo, cuidado y protección.</t>
  </si>
  <si>
    <t>Curso taller de Administración del Espacio Público</t>
  </si>
  <si>
    <t>Curso taller  del ABC del Espacio Público</t>
  </si>
  <si>
    <t>Divulgar conocimiento en torno a conceptos, normas, instrumentos, cultura y compromiso ciudadano del espacio público</t>
  </si>
  <si>
    <t>Procesos pedagógicos sobre nociones y conceptos de espacio público</t>
  </si>
  <si>
    <t>Ciudadanía</t>
  </si>
  <si>
    <t xml:space="preserve">Socializar la ciudadanía en general los avances de la gestión institucional en lo corrido de la vigencia 2023 </t>
  </si>
  <si>
    <t>Información de los avances de la gestión socializada a la ciudadanía en general, en un escenario de rendición de cuentas</t>
  </si>
  <si>
    <t>Diálogo ciudadano de talento humano</t>
  </si>
  <si>
    <t>Veeduría Distrital
Departamento Administrativo del Servicio Civil</t>
  </si>
  <si>
    <t>PLAN DE PARTICIPACIÓN CIUDADANA - VIGENCIA 2023.</t>
  </si>
  <si>
    <t>Ejecución o Implementación  participativa</t>
  </si>
  <si>
    <t>Realizar un concurso de revitalización recuperación, resignificación que promuevan sosteniblemente los lugares de preservación y cuidado de espacio publico.</t>
  </si>
  <si>
    <t>Generación de corresponsabilidad en parques vecinales y de bolcillos en el Distrito Capital , a través de un evento abierto a la ciudadanía en general en territorio</t>
  </si>
  <si>
    <t xml:space="preserve">Realizar un proceso pedagógico para dar conceptos sobre la administración y sostenibilidad del espacio público </t>
  </si>
  <si>
    <t>Realizar un proceso pedagógico para dar conceptos sobre nociones y conceptos de espacio público para incentivar el uso, goce y disfrute</t>
  </si>
  <si>
    <t>Información estratégica de  talento humano desarrolladas al interior de la entidad de forma transparente y  meritocrática</t>
  </si>
  <si>
    <t xml:space="preserve">Ciudadanía </t>
  </si>
  <si>
    <t>Plan Distrital de Desarrollo</t>
  </si>
  <si>
    <t>Secretaría General de la Alcaldía Mayor</t>
  </si>
  <si>
    <t>Política Pública Distrital de Espacio Público</t>
  </si>
  <si>
    <t>Servidores Públicos (Funcionarios y Contratistas)</t>
  </si>
  <si>
    <t>Juntas de Acción  Comunal</t>
  </si>
  <si>
    <t>Constructores, urbanizadores, Curadurías, y ciudadanía en general</t>
  </si>
  <si>
    <t xml:space="preserve">Cámara colombiana de la construcción Bogotá- CAMACOL </t>
  </si>
  <si>
    <t>Entidades del Distrital</t>
  </si>
  <si>
    <t>PLAN DE ACCIÓN</t>
  </si>
  <si>
    <t>Primer trimestre</t>
  </si>
  <si>
    <t>Segundo trimestre</t>
  </si>
  <si>
    <t>Tercero trimestre</t>
  </si>
  <si>
    <t>Socializar el avance de la investigación sobre el espacio público inteligente en Bogotá: una propuesta metodológica de indicadores.</t>
  </si>
  <si>
    <t xml:space="preserve">Fomentar el uso  de la bicicleta en Bogotá, mediante  la conexión espacial de la red de ciclo rutas, ciclovías y parques, bajo el cobijo de la estructura ecológica principal. </t>
  </si>
  <si>
    <t>Conexión espacial de la red de ciclo rutas, ciclovías y parques, bajo el cobijo de la estructura ecológica principal.</t>
  </si>
  <si>
    <t>Entidades distritales, Organizaciones comunitarias, Academia</t>
  </si>
  <si>
    <t>Dar a conocer a la ciudadanía en general. Las estrategias de  talento humano  ejecutadas al interior de la entidad de forma transparente y  merito grafica</t>
  </si>
  <si>
    <t>Acciones adelantadas  para trabajar con la comunidad  en el diagnóstico, planeación, ejecución y/o verificación de temas relacionadas con las estrategias de Talento Humano</t>
  </si>
  <si>
    <t>Tipo de espacio de diálogo que se desarrollará (foro, mesa de trabajo, reunión zonal, feria de la gestión, audiencia pública participativa, chat virtual, Facebook live etc.)</t>
  </si>
  <si>
    <t>La actividad presente un avance del 25%,  toda vez que se han adelantado las siguientes acciones: 
Desarrollo del documento propuesta de estatutos desde Bogotá para la red.
Renovación del convenio de cooperación entre Bogotá y Quito, entre lo que se encuentra la conformación de la Red de Espacio Público.
Acompañamiento a la Dirección de Relaciones Internacionales de la Alcaldía de Bogotá en visita oficial del Gobierno de la ciudad de Buenos Aires a Bogotá.
Mesa de trabajo con la Dirección de relación Internacionales de la Alcaldía de Bogotá para la formalización de la red.
Encuentro con la ciudad de Cali para la formalización de procesos de cooperación técnica y el desarrollo de la red.</t>
  </si>
  <si>
    <t>Esta actividad fue reprogramada para el 17 de agosto de la presente vigencia. Tiene un avance del 17%, se han adelantado las siguientes actividades: 
Desarrollo de alianza con la Universidad La Gran Colombia para el desarrollo de la actividad y de la investigación.
Definición de la  metodológica y operativas ( se realizará en la casa de espacio público y la Universidad la Gran Colombia realizará la transmisión), igualmente se definieron los invitados a convocar.</t>
  </si>
  <si>
    <t>Actividad reprogramada para se ejecutada el 3 de junio de la presente vigencia y tiene un avance del 40% correspondiente a las siguientes actividades adelantadas: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Se generó una propuesta para complementar el documento del año 2022, incluyendo las variables del POT 555 de 2021, así como nuevos ejes de trabajo; infraestructura, social y cultural y gestión pública.
Se adelantó el proceso de planeación para el Dialogo Ciudadano de Espacio Público con enfoque de Mujer y Género en el segundo cuatrimestre, generando la metodología, fecha, piezas y plan de comunicación.</t>
  </si>
  <si>
    <t>Se reprogramo la fecha de ejecución de la actividad, para el 25 de noviembre de la presente vigencia</t>
  </si>
  <si>
    <t>Se reprogramo la fecha de ejecución de la actividad para el 23 de junio de 2023. Presenta un avance del 30% representado en el avance de las siguientes acciones: 
Coordinación con la Secretaría Distrital de Integración Social,  para la convocatoria de los asistentes al evento, coordinadores y profesores de jardines infantiles.
Se coordinó con la casa de espacio público para el desarrollo de la actividad. 
Se adelantó el análisis del documento final de investigación para su presentación.</t>
  </si>
  <si>
    <t>Jornada celebración semana de la Política Pública del Espacio Público.</t>
  </si>
  <si>
    <t xml:space="preserve">Semana de la política pública </t>
  </si>
  <si>
    <t>Ejercicios didácticos para pensar el espacio público de manera colectiva</t>
  </si>
  <si>
    <t>Construir colectivamente el indicador de genero en el espacio público de Bogotá</t>
  </si>
  <si>
    <t xml:space="preserve">La actividad se cumplió al 100% el 31 de marzo de la presente vigencia, toda vez que se socializó en la casa de espacio público, el nuevo plan de acción de la Política Pública de Espacio Público, actividad que conto con el acompañamiento de la Secretaría Distrital de Planeación y la Oficina Asesora de Planeación del DADEP. </t>
  </si>
  <si>
    <t>Actividad reprogramada para el 27 de mayo de la presente vigencia.  tiene un avance del 50%  representado en las siguientes acciones: 
Visita previa al río Bogotá en coordinación con al CAR. 
Grabación y edición del video promocional de la actividad.
Desarrollo metodológico de la actividad. 
Diseño con el apoyo de comunicaciones de la parrilla y comunicado de divulgación.
Gestión ante la CAR para la autorización y coordinación del desarrollo de la actividad.
E inscripción de interesados a participar en la actividad.</t>
  </si>
  <si>
    <t xml:space="preserve">Alcaldías locales
Comunidad de los distritos creativos
Asociación de restaurantes 
Juntas de acción comunal
Asociaciones de centros comerciales
</t>
  </si>
  <si>
    <t>No. De estudiantes y profesores convocados / No. De estudiantes y profesores asistentes</t>
  </si>
  <si>
    <t>Academia,  Entidades distritales, Organizaciones comunitarias</t>
  </si>
  <si>
    <t>Programa aulas al aire</t>
  </si>
  <si>
    <t>Promover la noción de espacio público y cultura ciudadana en armonía con el medio ambiente, por medio de experiencias y actividades lúdico-pedagógicas al aire libre, que fomenten el adecuado uso, goce y disfrute efectivo en el espacio público para niños, niñas y adolescentes, así como fomentar la construcción de ciudadanía en la edad temprana de desarrollo. </t>
  </si>
  <si>
    <t>Capacitación</t>
  </si>
  <si>
    <t>estudiantes y/o profesores</t>
  </si>
  <si>
    <t>Centros educativos</t>
  </si>
  <si>
    <t>Talles y/o recorridos en territorio</t>
  </si>
  <si>
    <t>Entes educativos</t>
  </si>
  <si>
    <t>Capacitaciones</t>
  </si>
  <si>
    <t>Desarrollar actividades de promoción y divulgación basadas en la formulación de los instrumentos de aprovechamiento económico de espacio púbico</t>
  </si>
  <si>
    <t>número  de actividades programadas / número de actividades ejecutados</t>
  </si>
  <si>
    <t xml:space="preserve">                                                                                              SEGUIMIENTOS</t>
  </si>
  <si>
    <t xml:space="preserve">Actividades de divulgación de instrumentos de aprovechamiento económico de espacio púbico  </t>
  </si>
  <si>
    <t>Socialización del Decreto 072 de 2023</t>
  </si>
  <si>
    <t>Entregar a la Secretaria Distrital de Integración Social y a un jardín infantil, información relacionada con la investigación de calidad de aire para la primera infancia en Bogotá</t>
  </si>
  <si>
    <t>Secretaria Distrital de Integración Social</t>
  </si>
  <si>
    <t>Actividad con un avance del 20% y programada para ser ejecutada en el mes del espacio público, se han realizado las siguientes actividades:
Diseño técnico teórico del contenido de una cartilla que explique la Política Pública de Espacio Público y su nuevo plan de acción.
Desarrollo de una maqueta de documento para cartilla de ABC de Política pública de Espacio Público.</t>
  </si>
  <si>
    <t>IDU, IDRD Secretaría Distrital de Ambiente</t>
  </si>
  <si>
    <t>Presenta los resultados de la Construcción colectivamente del indicador de genero en el espacio público de Bogotá</t>
  </si>
  <si>
    <t>Sensibilización frente al uso de los espacios públicos en la ciudad de Bogotá</t>
  </si>
  <si>
    <t>Realizar un recorrido de socialización  de las características  del espacio público verde y la misionalidad de su defensa desarrollada por parte del DADEP</t>
  </si>
  <si>
    <t>Un recorrido de socialización de las características ambientales del espacio público y el trabajo de defensa del DADEP.</t>
  </si>
  <si>
    <t xml:space="preserve">SDA y ciudadanía </t>
  </si>
  <si>
    <t>Generar y divulgar conocimiento en torno a conceptos, normas, procedimiento y compromiso ciudadano del espacio público en el marco de los instrumentos de aprovechamiento económico de espacio púbico</t>
  </si>
  <si>
    <t xml:space="preserve">Realizar mínimo 5 actividades de promoción y divulgación de los instrumentos de aprovechamiento económico de espacio púbico   </t>
  </si>
  <si>
    <t>Recolección en un documento, los insumos para la construcción del indicador de genero en el espacio público de Bogotá</t>
  </si>
  <si>
    <t>Un documento que recopile la información ciudadana y sectorial para la construcción del indicador de genero en el espacio público de Bogotá</t>
  </si>
  <si>
    <t>No. De niños , niñas y adolescentes convocados / No. De niños , niñas y adolescentes asistentes</t>
  </si>
  <si>
    <t xml:space="preserve">Realizar mínimo 7 talleres pedagógicos sobre nociones y conceptos de espacio público dirigidos a niños, niñas y adolescentes
</t>
  </si>
  <si>
    <t>Niños, niñas y adolescentes</t>
  </si>
  <si>
    <t xml:space="preserve">Realizar mínimo 6 talleres pedagógicos sobre nociones y conceptos de espacio público
</t>
  </si>
  <si>
    <t>Talleres ABC del espacio público con la academia</t>
  </si>
  <si>
    <t xml:space="preserve">Realizar mínimo 3 talleres pedagógicos dirigidos a estudiantes y/o profesores, sobre nociones y conceptos de espacio público
</t>
  </si>
  <si>
    <t>Espacio Abierto Iberoamérica</t>
  </si>
  <si>
    <t>Divulgar los espacios públicos de Bogotá y ciudades hermanas de Iberoamérica para reconocer los valores que los hacen notables. Así mismo,  mostrar y generar modelos destacados de gestión del espacio público a partir del intercambio de experiencias y conocimientos.</t>
  </si>
  <si>
    <t>Realizar un evento dirigido a la ciudadanía en general para reconocer los valores notables de los espacios públicos de las ciudades iberoamericanas</t>
  </si>
  <si>
    <t>Entidades y organismos  distritales e internacionales, ciudadanía en general</t>
  </si>
  <si>
    <t>Esta actividad tiene un avance del 66%. Las acciones realizadas para el primer semestre son las siguientes:
1)  Aulas Al Aire-Colegio Policarpa Salavarrieta 27-02-23
2)  Aulas Al Aire-Lanzamiento Cartilla La Montaña de Popó 27-03-23
3) Aulas Al Aire-Colegio Delia Zapata 20-04-23
4) Aulas Al Aire-Colegio Antonio José de Sucre 12-05-23</t>
  </si>
  <si>
    <t>Academia,  Entidades distritales, Organizaciones comunitarias, ciudadanía en general</t>
  </si>
  <si>
    <t>Información</t>
  </si>
  <si>
    <t>1 de Junio de 2023</t>
  </si>
  <si>
    <t>Mesa técnica</t>
  </si>
  <si>
    <t>Realizar una actividad en territorio para levantamiento de información en el marco de la investigación mujer y enfoque de genero en el espacio público, mediante modelos metodológicos de la innovación.</t>
  </si>
  <si>
    <t>Un actividad innovadora abierta</t>
  </si>
  <si>
    <t>Actividad lúdica</t>
  </si>
  <si>
    <t>Fomentar la participación y desarrollo de procesos comunitarios para la transformación cultural de espacios públicos</t>
  </si>
  <si>
    <t>Realizar mínimo 2 talleres de revitalización</t>
  </si>
  <si>
    <t>Alcaldía s locales
juntas de acción comunal
Secretaría de gobierno</t>
  </si>
  <si>
    <t>Talleres</t>
  </si>
  <si>
    <t>Un evento</t>
  </si>
  <si>
    <t xml:space="preserve">Realizar una actividad para el levantamiento de información, en el marco del festival de innovación de Bogotá. </t>
  </si>
  <si>
    <t xml:space="preserve">Promover la participación incidente en la construcción del significado de espacio público inteligente con el componente humano. </t>
  </si>
  <si>
    <t xml:space="preserve">Participar en el festival de innovación de Bogotá, con dos actividades de innovación </t>
  </si>
  <si>
    <t>dos actividad de innovación</t>
  </si>
  <si>
    <t>Actividades lúdicas</t>
  </si>
  <si>
    <t>Se realizaron cambios en los contenidos programáticos del curso. Actualmente el IDPAC esta haciendo la actualización gráfica del curso</t>
  </si>
  <si>
    <t>Se realizaron cambios en los contenidos programáticos del curso. Actualmente se encuentra en periodo de inscripción de estudiantes del primero de mayo al 22 de mayo.</t>
  </si>
  <si>
    <t>Esta actividad fue programada para el mes de noviembre de la presente vigencia.</t>
  </si>
  <si>
    <t>Atención de consultas</t>
  </si>
  <si>
    <t>Levantamiento de información para diagnósticos</t>
  </si>
  <si>
    <t>El Dadep proporciona información</t>
  </si>
  <si>
    <t xml:space="preserve">Planeación </t>
  </si>
  <si>
    <t xml:space="preserve">Ejecución </t>
  </si>
  <si>
    <t>Seguimiento y evaluación</t>
  </si>
  <si>
    <t>Seguimiento participativo</t>
  </si>
  <si>
    <t>Laboratorio de innovación pública de Bogotá</t>
  </si>
  <si>
    <t>Establecimiento educativo</t>
  </si>
  <si>
    <t>El DADEP capacita</t>
  </si>
  <si>
    <t>N.A</t>
  </si>
  <si>
    <t>Visitas-mesas de trabajo</t>
  </si>
  <si>
    <t>En territorio / Oficinas del DADEP</t>
  </si>
  <si>
    <t xml:space="preserve">Veeduría Distrital
</t>
  </si>
  <si>
    <t>Durante el primer trimestre se realizaron cambios en los contenidos programáticos del curso. Actualmente el IDPAC esta haciendo la actualización gráfica del curso.
En el mes de junio se abrieron las inscripciones para acceder al curso, las cuales fueron recibidas del 1 al 30 de junio.</t>
  </si>
  <si>
    <t>Ciudades posibles desde las políticas de la inclusión</t>
  </si>
  <si>
    <t>Realizar un proceso pedagógico para dar conceptos y herramientas para incentivar el uso, goce y disfrute de los espacios públicos desde la inclusión.</t>
  </si>
  <si>
    <t>29 de julio de 2023</t>
  </si>
  <si>
    <t>Actividad programada para iniciar en el mes de agosto</t>
  </si>
  <si>
    <t>Actividad programada para iniciar en el mes de julio</t>
  </si>
  <si>
    <t>Actividad programada para el segundo semestre de la vigencia</t>
  </si>
  <si>
    <t>Actividad programada para el tercer trimestre de la vigencia</t>
  </si>
  <si>
    <t>Reuniones de socialización</t>
  </si>
  <si>
    <t>Se llevo a cabo la reuniones interna donde participaron la Subdirección de Gestión Inmobiliaria y Comunicaciones, en donde se estableció el cronograma de trabajo. el cual comienza su ejecución el 1 de junio con la divulgación del concurso padrinos del espacio público</t>
  </si>
  <si>
    <t>En el primer trimestre se llevo a cabo la reuniones interna donde participaron la Subdirección de Gestión Inmobiliaria y Comunicaciones, en donde se estableció el cronograma de trabajo. el cual comienza su ejecución el 1 de junio con la divulgación del concurso padrinos del espacio público.
En el segundo trimestre se realizó el proceso de convocatoria al concurso de plan padrinos en el a través de la Escuela de Espacio Público y la página web de la entidad.</t>
  </si>
  <si>
    <t>Generar un contexto del espacio público y las políticas de inclusión que existen para ser desarrolladas en los espacios. Por medio de conceptos básicos, norma y elementos que las componen para dar herramientas a la ciudadanía en general en la protección, defensa y fomento de la cultura ciudadana.</t>
  </si>
  <si>
    <t>Durante el segundo trimestre se comenzaron a generando los contenidos del curso</t>
  </si>
  <si>
    <t xml:space="preserve">Durante el primer trimestre de la vigencia se realizaron las siguientes actividades en el marco de aulas al aíre: El 27 de febrero  se realizo actividad pedagógica en el Colegio Policarpa Salavarrieta, el 27 de marzo se realizo el Lanzamiento Cartilla La Montaña de Popó y el 20 de abril se realizo la actividad pedagógica en el Colegio Delia Zapata 20-04-23
En el segundo trimestre se realizaron las siguientes actividades: Celebración del día del Río Bogotá en el Institución Educativa Distrital Antonio José de Sucre de la Localidad Puente Aranda, actividad pedagógica conjunta con la Secretaría de ambiente y la Universidad Piloto de Colombia .
El 7 de junio se desarrollo el taller dirigió a estudiantes de transición a quinto prado de primaria del colegio rural la Mayoría de la localidad de Usme.  Actividad realizada para promover la cultura ciudadana en el espacio público. igualmente se realizó el taller en el colegio rural la Unión, para reconocer y concientizar a los estudiantes sobre la importancia de los espacios públicos en la ruralidad y en la ciudad.
</t>
  </si>
  <si>
    <t>Las acciones realizadas para el primer semestre son las siguientes: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t>
  </si>
  <si>
    <t>Durante el primer trimestre fueron: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
Durante el segundo trimestre se realizaron mesas de trabajo de promoción y divulgación basada en la formulación de DEMOS del Espacio Público, actividad  que tuvo lugar el 27 de junio en la casa del espacio público, con el fin de generar y divulgar conocimientos en torno a conceptos, normas, procedimientos y compromisos ciudadanos del espacio público en el marco del instrumento DEMOS.</t>
  </si>
  <si>
    <t xml:space="preserve">Esta actividad tiene un avance del  70%, toda vez que se han realizado las siguientes actividades:
1) Recorrido universidad de la Salle en centro histórico
2) Recorrido con la universidad de América sobre obra de Rogelio Salmona
</t>
  </si>
  <si>
    <t xml:space="preserve">Durante el primer trimestre se realizó el recorrido universidad de la Salle en centro histórico y el recorrido con la universidad de América sobre obra de Rogelio Salmona.
En el segundo trimestre con el objeto de involucrar a los jóvenes en procesos pedagógicos que promuevan la cultura ciudadana en el espacio público, y de esta manera fomentar el valor y uso por el espacio,  el 3 de junio se desarrollo en el liceo Julio Cesar García, un taller dirigido a Boy Scouts que se encuentran entre los 13 y 18 años de edad.
</t>
  </si>
  <si>
    <t>Actividades de divulgación de espacios públicos de Bogotá y ciudades iberoamericanas</t>
  </si>
  <si>
    <t>En plataformas virtuales y en territorio</t>
  </si>
  <si>
    <t>Desarrollar una actividad innovadora para el levantamiento de información del espacio público con enfoque de genero.</t>
  </si>
  <si>
    <t>Secretaria de la mujer
Academia
Veeduría Distrital</t>
  </si>
  <si>
    <t xml:space="preserve">Realizar un proceso innovador de revitalización  de espacio público a través de talleres de participación incidente </t>
  </si>
  <si>
    <t>No. De  talleres de revitalización</t>
  </si>
  <si>
    <t>Mínimo  2 talleres de revitalización</t>
  </si>
  <si>
    <t>Lanzamiento del laboratorio del espacio público de Bogotá - laboratorio de  innovación</t>
  </si>
  <si>
    <t>Una actividad realizada del laboratorio de  innovación</t>
  </si>
  <si>
    <t>Realizar un evento para dar a conocer el laboratorio de innovación como una puesta de promoción de la participación incidente en el espacio público</t>
  </si>
  <si>
    <t>Un evento de lanzamiento</t>
  </si>
  <si>
    <t xml:space="preserve">Laboratorio de innovación pública de Bogotá. </t>
  </si>
  <si>
    <t>El 18 de mayo se realizó el lanzamiento del laboratorio de innovación del espacio público de Bogotá donde se puso al servicio de la ciudadanía oficialmente, a través de una 
presentación al ecosistema de innovación de Bogotá; el Laboratorio de Innovación del Espacio Público. Un equipo que busca ser guía para que con una participación activa de las comunidades, se construyan ideas innovadoras que den soluciones a las diferentes problemáticas registrados en los entornos de la ciudad.</t>
  </si>
  <si>
    <t>El 2 de junio se realizó el primer Workshop internacional de espacio público inteligente en un espacio generado en el FestiBO, en donde se hicieron dos preguntas relacionadas con el concepto de espacio público inteligente. Interrogantes que  tienen como finalidad generar reflexión  sobre el espacio público inteligente teniendo en cuenta las personas.</t>
  </si>
  <si>
    <t>Ciudadanía
Administradores de propiedad horizontal
Juntas de acción comunal
Representantes de la comunidad</t>
  </si>
  <si>
    <t>En el mes de junio se realizaron 9 reuniones relacionada con la administración de espacios públicos. Cuatro de ellas para socializar el proceso de convocatoria, trámite, requisitos y entrega en administración  de espacios públicos,  2 para aclarar inquietudes, y 3 para comunicar el estado del proceso de entregas en administración.</t>
  </si>
  <si>
    <t>Secretaría Distrital de Integración Social</t>
  </si>
  <si>
    <t>Durante el primer trimestre se realizaron cambios en los contenidos programáticos del curso. Actualmente se encuentra en periodo de inscripción de estudiantes del primero de mayo al 22 de mayo.
El 28 de mayo se iniciaron las clases del curso gratuito  el cual culminara el 18 de julio.</t>
  </si>
  <si>
    <t>Con el objeto de explicar en que consiste y como ser partícipes de los instrumentos de aprovechamiento económico del espacio público, como herramienta para lograr la preservación, mantenimiento y protección de los entornos de la ciudad, el 30 de mayo se realizo la Socialización y Promoción de los instrumentos de aprovechamiento económico a representantes de 19 localidades con sus delegados correspondientes.
Por otra parte el 6 de junio Se orientó a comerciantes interesados en hacer parte de la estrategia de Bogotá a Cielo Abierto 2.0 en el Callejón de los Fotógrafos, y se dio prioridad a la documentación requerida. y  de igual manera el 15 de junio Se orientó a comerciantes en la carrera. 6 del Chorro de Quevedo.</t>
  </si>
  <si>
    <t>Visitas o reuniones de acercamiento a predios:</t>
  </si>
  <si>
    <t>Mes de febrero: 11.</t>
  </si>
  <si>
    <t>Mes de marzo: 16.</t>
  </si>
  <si>
    <t>Mes de abril: 14.</t>
  </si>
  <si>
    <t xml:space="preserve">Visitas o reuniones de seguimiento al proceso de restitución voluntaria: </t>
  </si>
  <si>
    <t>Mes de febrero: 18.</t>
  </si>
  <si>
    <t>Mes de marzo: 15.</t>
  </si>
  <si>
    <t>Mes de abril: 19.</t>
  </si>
  <si>
    <t>Visitas de verificación de entrega (restitución voluntaria) en predios:</t>
  </si>
  <si>
    <t>Mes de febrero: 4.</t>
  </si>
  <si>
    <t>Mes de marzo: 4.</t>
  </si>
  <si>
    <t>Mes de abril: 8.</t>
  </si>
  <si>
    <t>Reuniones de socialización de restitución voluntaria o sobre procesos de uso del espacio público:</t>
  </si>
  <si>
    <t>Mes de febrero: 3.</t>
  </si>
  <si>
    <t>Mes de marzo: 9.</t>
  </si>
  <si>
    <t>Mes de abril: 4.</t>
  </si>
  <si>
    <t xml:space="preserve">En el segundo trimestre de la vigencia, igualmente en  pro de incrementar las entregas voluntarias de espacio público, se realizarón  37 fueron reuniones de acercamientos, 49 seguimiento a posibles restituciones,  20 de verificación y 7 de información . </t>
  </si>
  <si>
    <t xml:space="preserve">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t>
  </si>
  <si>
    <t>Actividad programada para el mes de noviembre de la presente vigencia</t>
  </si>
  <si>
    <t xml:space="preserve">Durante el primer trimestre de la vigencia 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En el segundo trimestre de la vigencia, igualmente en  pro de incrementar las entregas voluntarias de espacio público, 37 reuniones de acercamientos, 49 de seguimiento a posibles restituciones,  20 de verificación y 7 de información . </t>
  </si>
  <si>
    <t xml:space="preserve">Reuniones de socialización del Decreto 10 del 2022 Plan se Administración y Cuidado del Espacio Público. </t>
  </si>
  <si>
    <t>Dar a conocer a la ciudadanía en general los requisitos para la presentación del Plan de Administración y Cuidado del Espacio Público</t>
  </si>
  <si>
    <t>Ciudadanía en general
Juntas de acción comunal
Entidades Públicas
Asociaciones de vecinos</t>
  </si>
  <si>
    <t>Reuniones/mesas de trabajo</t>
  </si>
  <si>
    <t xml:space="preserve">META CUMPLIDA EN EL PRIMER TRIMESTRE DE LA VIGENCIA
En primer trimestre se socializó en la casa de espacio público, el nuevo plan de acción de la Política Pública de Espacio Público, actividad que conto con el acompañamiento de la Secretaría Distrital de Planeación y la Oficina Asesora de Planeación del DADEP. 
</t>
  </si>
  <si>
    <t>En el primer trimestre se realizaron el diseño técnico teórico del contenido de una cartilla que explique la Política Pública de Espacio Público y su nuevo plan de acción, y el desarrollo de una maqueta de documento para cartilla de ABC de Política pública de Espacio Público.
En el segundo trimestre, realizó el montaje de tres actividades pedagógicas concernientes con el montaje de la página del visor geográfico, así como la presentación del juego antrópolis y el informe de la investigación de la calidad del aire para primera infancia en Bogotá.</t>
  </si>
  <si>
    <r>
      <t xml:space="preserve">Se reprogramo la fecha de ejecución de la actividad para el 23 de junio de 2023. en el primer trimestre se avanzó en las siguientes acciones: 
Coordinación con la Secretaría Distrital de Integración Social,  para la convocatoria de los asistentes al evento, coordinadores y profesores de jardines infantiles.
Se coordinó con la casa de espacio público para el desarrollo de la actividad. 
Se adelantó el análisis del documento final de investigación para su presentación.
</t>
    </r>
    <r>
      <rPr>
        <sz val="11"/>
        <rFont val="Calibri"/>
        <family val="2"/>
      </rPr>
      <t xml:space="preserve">En el segundo trimestre </t>
    </r>
    <r>
      <rPr>
        <sz val="11"/>
        <rFont val="Calibri"/>
        <family val="2"/>
        <scheme val="minor"/>
      </rPr>
      <t>se realizó la presentación y socialización de la investigación calidad del aire para primera infancia en Bogotá la cual se desarrollo el 23 de junio, la cual conto con una participación de 50 personas pertenecientes a los jardines infantiles de Bosa, Kennedy y Puente Aranda. Igualmente  se hicieron mediciones  y monitoreos de la calidad del aíre en dichas localidades. Como resultado de esta actividad la entidad fue invitada a participar en el evento a nivel internacional liderado por la Secretaría Distrital de Movilidad denominado MOBILITY DINAMIC.</t>
    </r>
  </si>
  <si>
    <t>En el primer trimestre  se adelantaron las siguientes actividades: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Se generó una propuesta para complementar el documento del año 2022, incluyendo las variables del POT 555 de 2021, así como nuevos ejes de trabajo; infraestructura, social y cultural y gestión pública.
Se adelantó el proceso de planeación para el Dialogo Ciudadano de Espacio Público con enfoque de Mujer y Género en el segundo cuatrimestre, generando la metodología, fecha, piezas y plan de comunicación.
En el segundo trimestre se realizo la planeación del diálogo ciudadana, la convocatoria y mesa técnica con la Secretaría Distrital de la Mujer, para la consecución de información para la construcción de la batería de indicadores de genero. Posteriormente se realizó el dialogo ciudadano en la Casa del Espacio Público.</t>
  </si>
  <si>
    <r>
      <t xml:space="preserve">Durante el primer trimestre se adelantaron las siguientes actividades:  
Visita previa al río Bogotá en coordinación con al CAR, Grabación y edición del video promocional de la actividad, desarrollo metodológico de la actividad, diseño con el apoyo de comunicaciones de la parrilla y comunicado de divulgación se hizo gestión ante la CAR para la autorización y coordinación del desarrollo de la actividad, se realizó la inscripción de interesados a participar en la actividad.
</t>
    </r>
    <r>
      <rPr>
        <sz val="11"/>
        <rFont val="Calibri"/>
        <family val="2"/>
      </rPr>
      <t>Durante el segundo trimestre se realizó la actividad de visita y reconocimiento del rio Bogotá, con el acompañamiento de la CAR y la ciudadanía. y se genero un documento propuesta para  el diseño de los instrumentos de investigación sobre el indicador de espacio público natural y adaptado al cambio climático. Por lo tanto la meta se cumplido en este trimestre.</t>
    </r>
  </si>
  <si>
    <t xml:space="preserve">Durante el primer trimestre se adelantaron las siguientes acciones: 
Desarrollo del documento propuesta de estatutos desde Bogotá para la red, la renovación del convenio de cooperación entre Bogotá y Quito, entre lo que se encuentra la conformación de la Red de Espacio Público, el acompañamiento a la Dirección de Relaciones Internacionales de la Alcaldía de Bogotá en visita oficial del Gobierno de la ciudad de Buenos Aires a Bogotá, se realizó la mesa de trabajo con la Dirección de relación Internacionales de la Alcaldía de Bogotá para la formalización de la red, se participó en el encuentro con la ciudad de Cali para la formalización de procesos de cooperación técnica y el desarrollo de la red.
La entidad se encuentra en espera de la respuesta de la articulación de la actividad con la Dirección de Relaciones Internacionales de la Alcaldía de Bogotá. por esta razón se atiende la solicitud del área responsable para la reprogramación de la actividad para ser realizada en último trimestre de la vigencia.
</t>
  </si>
  <si>
    <t>Durante el primer trimestre de la vigencia se  adelantaron las siguientes actividades: 
Se desarrolló la alianza con la Universidad La Gran Colombia para el desarrollo de la actividad y de la investigación. se definido la metodológica y operativas ( se realizará en la casa de espacio público y la Universidad la Gran Colombia realizará la transmisión), igualmente se definieron los invitados a convocar.
 Durante el segundo trimestre se adelantaron mesas de trabajo para analizar las variables técnicas y base de comparación con las ciudades seleccionadas. Se adelantó el proceso de inicio de entendimiento con la Universidad la Gran Colombia para la consecución de su apoyo. Igualmente se realizó la inclusión del equipo de investigación como parte del Comité Académico como parte del cuarto congreso internacional de Ciudades  Espacio Público y Territorio de la Conferencia Latinoamericana de Escuelas y Facultades de Arquitectura -CLEFA</t>
  </si>
  <si>
    <t xml:space="preserve">Atender el 100% de las solicitudes de socialización del Decreto 10 del 2022 Plan se Administración y Cuidado del Espacio Público. </t>
  </si>
  <si>
    <t>Durante el primer trimestre se realizaron 6 reuniones de socialización del Decreto 10 del 2022</t>
  </si>
  <si>
    <t>Número de reuniones realizadas atendiendo solicitudes de usuarios externos</t>
  </si>
  <si>
    <t>Número de reuniones realizadas de acuerdo a la programación trimestral.</t>
  </si>
  <si>
    <t xml:space="preserve">Atender el 100% de lasreuniones programadas. </t>
  </si>
  <si>
    <t>Sensibilizar a la ciudadania en general para la restitución voluntaria de espacios públicos.</t>
  </si>
  <si>
    <t>Reuniones para restituciones voluntarias de espacio Público</t>
  </si>
  <si>
    <t>Reuniones para restituir espacios públicos.</t>
  </si>
  <si>
    <t xml:space="preserve">Una actividad realizada </t>
  </si>
  <si>
    <t xml:space="preserve">La actividad se reprogramo para ser ejecutada el día 30 de noviembre de la presente vigencia. 
A tenido  un avance del 45%, ya que se han adelantado las siguientes actividades:
Se realizó reunión con curadurías urbanas el 30 de marzo 2023.
El 1ero de marzo del 2023, se realizaron capacitaciones del Decreto 072 de 2023  con - CAMACOL  y Se realizaron reuniones internas y comités técnicos con servicio al ciudadano y las dos subdirecciones misionales. </t>
  </si>
  <si>
    <r>
      <t xml:space="preserve">La actividad se reprogramo para ser ejecutada el día 30 de noviembre de la presente vigencia. 
En el primer trimestre se adelantaron las siguientes actividades:
Se realizó reunión con curadurías urbanas el 30 de marzo 2023.
El 1ero de marzo del 2023, se realizaron capacitaciones del Decreto 072 de 2023  con - CAMACOL  y Se realizaron reuniones internas y comités técnicos con servicio al ciudadano y las dos subdirecciones misionales. 
</t>
    </r>
    <r>
      <rPr>
        <sz val="11"/>
        <rFont val="Calibri"/>
        <family val="2"/>
      </rPr>
      <t>En el segundo trimestre sean realizado reuniones de trabajo con la oficina de comunicaciones para la elaboración de una cartilla como pieza de información sobre las consideraciones del espacio público que deben tener en cuenta los constructores y urbanizadores en la ciudad de Bogotá. Adicionalmente se han realizado reuniones internas para socializar los alcances del Decreto 072 del 2023 sobre coordinar las actividades de inherentes a los trámites y servicios institucionales.</t>
    </r>
    <r>
      <rPr>
        <sz val="11"/>
        <rFont val="Calibri"/>
        <family val="2"/>
        <scheme val="minor"/>
      </rPr>
      <t xml:space="preserve">
</t>
    </r>
  </si>
  <si>
    <t>META CUMPLIDA EN EL SEGUNDO TRIMESTRE DE LA VIGENCIA
En el primer trimestre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y se generó una propuesta para complementar el documento del año 2022, incluyendo las variables del POT 555 de 2021, así como nuevos ejes de trabajo; infraestructura, social y cultural y gestión pública. Por otra parte se adelantó el proceso de planeación para el Dialogo Ciudadano de Espacio Público con enfoque de Mujer y Género en el segundo cuatrimestre, generando la metodología, fecha, piezas y plan de comunicación.
En el segundo trimestre se realizo la planeación del diálogo ciudadana, la convocatoria y mesa técnica con la Secretaría Distrital de la Mujer, para la consecución de información para la construcción de la batería de indicadores de genero. Posteriormente se realizó el dialogo ciudadano en la Casa del Espacio Público.</t>
  </si>
  <si>
    <t>META CUMPLIDA EN EL SEGUNDO TRIMESTRE DE LA VIGENCIA
El 18 de mayo se realizó el lanzamiento del laboratorio de innovación del espacio público de Bogotá donde se puso al servicio de la ciudadanía oficialmente, a través de una presentación al ecosistema de innovación de Bogotá; el Laboratorio de Innovación del Espacio Público. Un equipo que busca ser guía para que con una participación activa de las comunidades, se construyan ideas innovadoras que den soluciones a las diferentes problemáticas registrados en los entornos de la ciudad.</t>
  </si>
  <si>
    <t>El 28 de septiembre  se realizo de forma virtual  el diálogo ciudadano de talento humano, escenarios de diálogo, donde los grupos de valor y/o partes interesadas ejercieron su derecho de informarse de la gestión del talento humano en la entidad, los avances de las acciones desarrolladas y establezca oportunidades de mejora a través de comentarios o propuestas ciudadanas. Escenario donde se resolvieron las inquietudes ciudadanas planteadas.</t>
  </si>
  <si>
    <t>En el mes de junio se realizaron 9 reuniones relacionada con la administración de espacios públicos. Cuatro de ellas para socializar el proceso de convocatoria, trámite, requisitos y entrega en administración  de espacios públicos,  2 para aclarar inquietudes, y 3 para comunicar el estado del proceso de entregas en administración.
En el tercer trimestre se realizaron 6 reuniones relacionada con la administración de espacios públicos, dos de socializar el proceso de convocatoria, trámite, requisitos y entrega en administración  de espacios públicos y 2 para aclarar inquietudes ciudadanas.</t>
  </si>
  <si>
    <t>El 4 de octubre se desarrolló en el Auditorio Luis Córdoba Mariño de la Universidad Jorge Tadeo Lozano el seminario, el cual tuvo como objetivo principal acercar y visualizar a través de distintos canales virtuales los espacios públicos, parques o ejes urbanos más representativos de Bogotá y de otras ciudades de Iberoamérica, esta edición tuvo la participación de Bogotá- Colombia como ciudad anfitriona y ciudades aliadas como Montevideo- Uruguay, San José-Costa Rica y Junín-Argentina.</t>
  </si>
  <si>
    <t>La actividad se reprogramo para ser ejecutada el día 30 de noviembre de la presente vigencia.</t>
  </si>
  <si>
    <t>En el primer trimestre se realizaron reuniones con las curadurías urbanas, se realizaron capacitaciones del Decreto 072 de 2023 con - CAMACOL como también reuniones internas y comités técnicos con el equipo de servicio al ciudadano y las dos subdirecciones misionales.</t>
  </si>
  <si>
    <t>En el segundo trimestre se realizaron reuniones de trabajo con la oficina de comunicaciones para la elaboración de una cartilla como pieza de información sobre las consideraciones del espacio público que deben tener en cuenta los constructores y urbanizadores en la ciudad de Bogotá. Adicionalmente se realizaron reuniones internas para socializar los alcances del Decreto 072 del 2023 sobre coordinar las actividades de inherentes a los trámites y servicios institucionales.</t>
  </si>
  <si>
    <t>En el tercer trimestre se crearon los textos conjuntamente con la Secretaría Distrital de Planeación y CAMACOL, para la construcción de la cartilla denominada "Una mirada al Decreto Distrital 072 del 2023", la cual se diagramo.</t>
  </si>
  <si>
    <t>META CUMPLIDA EN EL SEGUNDO TRIMESTRE DE LA VIGENCIA</t>
  </si>
  <si>
    <t>Se reprogramo la fecha de ejecución de la actividad para el 23 de junio de 2023. en el primer trimestre se avanzó en las siguientes acciones:</t>
  </si>
  <si>
    <t>Coordinación con la Secretaría Distrital de Integración Social, para la convocatoria de los asistentes al evento, coordinadores y profesores de jardines infantiles.</t>
  </si>
  <si>
    <t>Se coordinó con la casa de espacio público para el desarrollo de la actividad.</t>
  </si>
  <si>
    <t>Se adelantó el análisis del documento final de investigación para su presentación.</t>
  </si>
  <si>
    <t>En el segundo trimestre se realizó la presentación y socialización de la investigación calidad del aire para primera infancia en Bogotá la cual se desarrolló el 23 de junio, la cual conto con una participación de 50 personas pertenecientes a los jardines infantiles de Bosa, Kennedy y Puente Aranda. Igualmente se hicieron mediciones y monitoreos de la calidad del aíre en dichas localidades. Como resultado de esta actividad la entidad fue invitada a participar en el evento a nivel internacional liderado por la Secretaría Distrital de Movilidad denominado MOBILITY DINAMIC.</t>
  </si>
  <si>
    <t>META CUMPLIDA EN EL PRIMER TRIMESTRE DE LA VIGENCIA</t>
  </si>
  <si>
    <t xml:space="preserve">En primer trimestre se socializó en la casa de espacio público, el nuevo plan de acción de la Política Pública de Espacio Público, actividad que contó con el acompañamiento de la Secretaría Distrital de Planeación y la Oficina Asesora de Planeación del DADEP. </t>
  </si>
  <si>
    <t>En el primer trimestre se realizó el diseño técnico teórico del contenido de una cartilla que explique la Política Pública de Espacio Público y su nuevo plan de acción, y el desarrollo de una maqueta de documento para cartilla de ABC de Política pública de Espacio Público.</t>
  </si>
  <si>
    <t>En el segundo trimestre,  se llevó a cabo la jornada celebración semana de la Política Pública del Espacio Público en la plaza  Fundacional de Bosa donde se realizaron tres actividades pedagógicas concernientes con el montaje de la página del visor geográfico, así como la presentación del juego antrópolis y el informe de la investigación de la calidad del aire para primera infancia en Bogotá.</t>
  </si>
  <si>
    <t>En el primer trimestre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y se generó una propuesta para complementar el documento del año 2022, incluyendo las variables del POT 555 de 2021, así como nuevos ejes de trabajo; infraestructura, social y cultural y gestión pública. Por otra parte, se adelantó el proceso de planeación para el Dialogo Ciudadano de Espacio Público con enfoque de Mujer y Género en el segundo cuatrimestre, generando la metodología, fecha, piezas y plan de comunicación.</t>
  </si>
  <si>
    <t>En el segundo trimestre se realizó la planeación del diálogo ciudadana, la convocatoria y mesa técnica con la Secretaría Distrital de la Mujer, para la consecución de información para la construcción de la batería de indicadores de género. Posteriormente se realizó el dialogo ciudadano en la Casa del Espacio Público.</t>
  </si>
  <si>
    <t>Durante el primer trimestre se realizó la visita previa al río Bogotá en coordinación con al CAR, Grabación y edición del video promocional de la actividad, desarrollo metodológico de la actividad, diseño con el apoyo de comunicaciones de la parrilla y comunicado de divulgación se hizo gestión ante la CAR para la autorización y coordinación del desarrollo de la actividad, se realizó la inscripción de interesados a participar en la actividad.</t>
  </si>
  <si>
    <t>Durante el segundo trimestre se cumplió la meta realizando la actividad de caminata "visita y reconocimiento del rio Bogotá", con el acompañamiento de la CAR y la ciudadanía. y se generó un documento propuesta para el diseño de los instrumentos de investigación sobre el indicador de espacio público natural y adaptado al cambio climático.</t>
  </si>
  <si>
    <t>Durante el primer trimestre se adelantaron las siguientes actividades: desarrollo del documento propuesta de estatutos desde Bogotá para la red, la renovación del convenio de cooperación entre Bogotá y Quito, entre lo que se encuentra la conformación de la Red de Espacio Público, el acompañamiento a la Dirección de Relaciones Internacionales de la Alcaldía de Bogotá en visita oficial del Gobierno de la ciudad de Buenos Aires a Bogotá, se realizó la mesa de trabajo con la Dirección de relación Internacionales de la Alcaldía de Bogotá para la formalización de la red, se participó en el encuentro con la ciudad de Cali para la formalización de procesos de cooperación técnica y el desarrollo de la red.</t>
  </si>
  <si>
    <t>En el Tercer trimestre se trabajó articuladamente con la Secretaria General y con el acompañamiento de la Asesora en relacionamiento de la entidad. Se han venido desarrollando mesas técnicas de trabajo con la Dirección de Relaciones Internacionales de la Secretaria General de la Alcaldía Mayor para la revisión del marco de actuación legal y operativo de la red de ciudades por el espacio público, así como el contenido de dicho marco. De esta forma se agiliza la propuesta presentar a las ciudades invitadas, así como se garantiza la viabilidad jurídica e institucional de este espacio de relacionamiento, transferencia de conocimiento y articulación internacional.</t>
  </si>
  <si>
    <t>El Observatorio de espacio público realizó en el mes de agosto la visita a la Universidad Presbiteriana Mackenzie de Sao Paulo con el fin de realizar un primer acercamiento para el intercambio de conocimiento y articulación en temas relacionados con el espacio público. En este encuentro se realizó una primera mesa para dialogar con el Dr. Eduardo Castedo Abrunhosa director del Centro Histórico Cultural y con el Dr. Carlos Arriagada Coordinador del LabStrategic de Sao Paulo.</t>
  </si>
  <si>
    <t>En el mes de agosto el Observatorio de Espacio Público tuvo la oportunidad de tener un encuentro informal con la. Secretaria de planeación de Rio de Janeiro en donde se dialogó sobre intercambio de experiencias y conocimientos sobre procesos de planificación, participación social y proyectos innovadores y transversales, así como la gestión del espacio público.</t>
  </si>
  <si>
    <t>El Observatorio de espacio público realizó en el mes de agosto la visita a la Universidad Presbiteriana Mackenzie de Sao Paulo con el fin de realizar un primer acercamiento para el intercambio de conocimiento y articulación en temas relacionados con el espacio público.</t>
  </si>
  <si>
    <t>El diálogo con los gobiernos locales de América Latina permite compartir soluciones entre territorios que muchas veces presentan desafíos comunes y las experiencias presentadas por diferentes actores permite la posibilidad de una gestión inteligente y eficiente del espacio público a nivel municipal desde el trabajo colaborativo</t>
  </si>
  <si>
    <t>Durante el primer trimestre de la vigencia se desarrolló la alianza con la Universidad La Gran Colombia para el desarrollo de la actividad y de la investigación. se definido la metodológica y operativas (se realizará en la casa de espacio público y la Universidad la Gran Colombia realizará la transmisión), igualmente se definieron los invitados a convocar.</t>
  </si>
  <si>
    <t xml:space="preserve"> Durante el segundo trimestre se adelantaron mesas de trabajo para analizar las variables técnicas y base de comparación con las ciudades seleccionadas. Se adelantó el proceso de inicio de entendimiento con la Universidad la Gran Colombia para la consecución de su apoyo. Igualmente se realizó la inclusión del equipo de investigación como parte del Comité Académico del cuarto congreso internacional de Ciudades  Espacio Público y Territorio de la Conferencia Latinoamericana de Escuelas y Facultades de Arquitectura -CLEFA</t>
  </si>
  <si>
    <t>En el tercer trimestre en el marco de la celebración del día del espacio público se realizó el conversatorio percepción, sociedad, cambio climático en la perspectiva de espacios públicos inteligentes y resilientes, actividad desarrollada en el aula máxima de la Universidad la Gran Colombia.  se cumplió la meta en este trimestre.</t>
  </si>
  <si>
    <t xml:space="preserve">En el tercer trimestre en el parque León de Greiff Ac. 85 #13-1 de la localidad de chapinero la entidad participo en la actividad denominada " Tinto al andén"   convocada por la secretaría de Gobierno de Bogotá para sensibilizar sobre buenas y malas conductas en el espacio público a través de una conversación ciudadana.  donde se dialogó sobre las acciones inapropiadas en el espacio público, promoviendo conciencia hacia el cuidado y apropiación por los diversos espacios donde normalmente transitan los a la ciudadanía en general y bici domiciliarios de la zona. </t>
  </si>
  <si>
    <t>En el primer trimestre se llevó a cabo las reuniones internas donde participaron la Subdirección de Gestión Inmobiliaria y Comunicaciones, en donde se estableció el cronograma de trabajo. el cual comienza su ejecución el 1 de junio con la divulgación del concurso padrinos del espacio público.</t>
  </si>
  <si>
    <t>En el segundo trimestre se realizó el proceso de convocatoria al concurso de plan padrinos en el a través de la Escuela de Espacio Público y la página web de la entidad.</t>
  </si>
  <si>
    <t>En el tercer trimestre se hizo la entrega de los certificados a participantes al Concurso del Programa Padrinos del Espacio Público,  para promover la gestión integral del espacio público se realizó el taller Padrinos del espacio público en el conjunto residencial Parque Central Ciudad Salitre, se realizó una actividad de apropiación del parque la Marcela de la localidad de Engativá, y se realizó una actividad de socialización de una posible propuesta de intervención de la vía peatonal del barrio la Aurora de la Localidad de Usme.</t>
  </si>
  <si>
    <t>Durante el primer trimestre se realizaron cambios en los contenidos programáticos del curso. Actualmente el IDPAC está haciendo la actualización gráfica del curso.</t>
  </si>
  <si>
    <t>En el segundo trimestre se abrieron las inscripciones para acceder al curso, las cuales fueron recibidas del 1 al 30 de junio.</t>
  </si>
  <si>
    <t>En el tercer trimestre se realizan los ajustes solicitados por la Escuela de espacio público para los cursos A, B y C del espacio público y Herramientas de sostenibilidad del espacio público, en cuanto a diagramación y algunas temáticas que debieron ser actualizadas a la actual “Manada del Espacio Público” el curso consta de los siguientes módulos: Módulo 1: Definamos el espacio público, Módulo 2: Construyamos el espacio público y Módulo 3: Administremos el espacio público.</t>
  </si>
  <si>
    <t>Durante el primer trimestre se realizaron cambios en los contenidos programáticos del curso. Actualmente se encuentra en periodo de inscripción de estudiantes del primero de mayo al 22 de mayo. El 28 de mayo se iniciaron las clases del curso gratuito el cual culminara el 18 de julio.</t>
  </si>
  <si>
    <t>Durante el tercer trimestre de la vigencia, luego de la finalización la actividad, se hizo entrega de los certificados a los participantes al curso del A, B, C, del espacio público IDPAC y DAEP.</t>
  </si>
  <si>
    <t>Durante el tercer trimestre de realizo la formulación de los contenidos del programa. La comenzó la inscripción de los asistentes, se rectificaron los datos, se realizó la diagramación de contenidos y se comenzó con el desarrollo del curso.</t>
  </si>
  <si>
    <t>Con el objetivo de fortalecer el trabajo corresponsable de la ciudadanía hacia los entornos de sus barrios, la Defensoría del Espacio Público, en colaboración con la Escuela de Espacio Público, lanzó el programa 'Padrinos del Espacio Público'. Esta iniciativa tiene como finalidad fomentar una gestión integral del espacio público, donde las acciones pedagógicas y el compromiso comunitario se unan para promover un uso sostenible y el cuidado adecuado de estos espacios. La metodología de participación incidente empleada por el programa se encuentra desarrollada por el Laboratorio del Espacio Público del DADEP.</t>
  </si>
  <si>
    <t>La primera ejecución del programa Padrinos del Espacio Público tuvo lugar en junio de 2022. En ese año, se premiaron a dos de las 25 comunidades participantes a través de un concurso abierto a la ciudadanía. Estas comunidades realizaron trabajos orientados a la pedagogía, la cultura ciudadana y la mejora de los espacios públicos, con el respaldo de las entidades administradoras de dichos espacios y entidades aliadas. la Escuela organizó reuniones comunitarias en la Casa del Espacio Público, así como en los Parques El Pony de la localidad de Teusaquillo y La Marcela de la localidad de Fontibón.</t>
  </si>
  <si>
    <t>En el año 2023, participaron 76 organizaciones de base comunitaria, de las cuales se seleccionaron dos ganadores: El Parque El Triunfo-Salitre (Teusaquillo) y La Aurora (Usme). En la actualidad, se está trabajando con estas comunidades para revitalizar sus espacios mediante actividades como la aplicación de pinturas en el suelo, la creación de huertas, la instalación de materas, trabajos de jardinería, la creación de caminos peatonales seguros, así como la renovación de bancas y la instalación de mobiliario lúdico-recreativo.</t>
  </si>
  <si>
    <t>Con el objeto de explicar en qué consiste y como ser partícipes de los instrumentos de aprovechamiento económico del espacio público, como herramienta para lograr la preservación, mantenimiento y protección de los entornos de la ciudad, el 30 de mayo se realizó la Socialización y Promoción de los instrumentos de aprovechamiento económico a representantes de 19 localidades con sus delegados correspondientes.</t>
  </si>
  <si>
    <t>Por otra parte el 6 de junio Se orientó a comerciantes interesados en hacer parte de la estrategia de Bogotá a Cielo Abierto 2.0 en el Callejón de los Fotógrafos, y se dio prioridad a la documentación requerida. y de igual manera el 15 de junio Se orientó a comerciantes en la carrera. 6 del Chorro de Quevedo.</t>
  </si>
  <si>
    <t xml:space="preserve">En el tercer trimestre de la vigencia con el objetivo de generar y divulgar conocimientos en torno a conceptos, normas, procedimientos y compromisos ciudadanos del espacio público en el marco del instrumento DEMOS y la estrategia BACA 2,0 se realizaron dos mesas de trabajo de promoción y divulgación. La primera se desarrolló en el Chorro de Quevedo y la segunda en el Instituto Distrital de Participación Ciudadana. </t>
  </si>
  <si>
    <t>Durante el primer trimestre de la vigencia se realizaron las siguientes actividades en el marco de aulas al aíre: El 27 de febrero  se realizó actividad pedagógica en el Colegio Policarpa Salavarrieta, el 27 de marzo se realizó el Lanzamiento Cartilla La Montaña de Popó y el 20 de abril se realizó la actividad pedagógica en el Colegio Delia Zapata 20-04-23</t>
  </si>
  <si>
    <t>En el segundo trimestre se realizaron las siguientes actividades: Celebración del día del Río Bogotá en el Institución Educativa Distrital Antonio José de Sucre de la Localidad Puente Aranda, actividad pedagógica conjunta con la Secretaría de ambiente y la Universidad Piloto de Colombia. Por otra parte, el 7 de junio se desarrolló el taller dirigió a estudiantes de transición a quinto grado de primaria del colegio rural la Mayoría de la localidad de Usme.  Actividad realizada para promover la cultura ciudadana en el espacio público. igualmente se realizó el taller en el colegio rural la Unión, para reconocer y concientizar a los estudiantes sobre la importancia de los espacios públicos en la ruralidad y en la ciudad.</t>
  </si>
  <si>
    <t>En el tercer trimestre se realizó la jornada en el Colegio Calasanz La Esmeralda Calle 45 # 54 – 51, en el barrio la Esmeralda de la localidad de Teusaquillo. Con los niños y niñas de tercero y cuarto de primaria, en edades entre los 8 y 10 años de edad, donde se trataron temas relacionados con la diferencia entre espacios públicos y privados, buenas conductas. se realizaron actividades pedagógicas tales como la lectura en vivo del cuento la montaña de popó, el juego concéntrese y taller del mapa de las localidades y el reconocimiento de lugares emblemáticos.</t>
  </si>
  <si>
    <t xml:space="preserve">también se realizó una actividad pedagógica en el colegio Menorah de la localidad de mártires con niños de transición y primer grado de primaria, para promover la cultura ciudadana en el espacio público. </t>
  </si>
  <si>
    <t>Durante el primer trimestre fueron:</t>
  </si>
  <si>
    <t>1) Goske al parque 12-03-23 la Escuela del Espacio Público con el apoyo de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como también una brigada de salud (IDPYBA) y adiestramiento canino. (comunidad) y sensibilización sobre las conductas en el espacio público</t>
  </si>
  <si>
    <t>2) Taller Vendedores Informales Kennedy 27-03-23</t>
  </si>
  <si>
    <t>Durante el segundo trimestre se realizaron mesas de trabajo de promoción y divulgación basada en la formulación de DEMOS del Espacio Público, actividad  que tuvo lugar el 27 de junio en la casa del espacio público, con el fin de generar y divulgar conocimientos en torno a conceptos, normas, procedimientos y compromisos ciudadanos del espacio público en el marco del instrumento DEMOS.</t>
  </si>
  <si>
    <t>En el  tercer trimestre se realizó  en el Archivo Distrital de Bogotá, un Conversatorio interinstitucional con el sector gobierno en el cual se abordan las funciones relacionadas con cada una de las entidades pertenecientes al sector gobierno y un evento deportivo y mejoramiento del parque del barrio Chicalá,  en el marco de la celebración del mes del espacio, donde se fomentó el cuidos y apropiación del espacio público, por medio de la revitalización y limpieza.</t>
  </si>
  <si>
    <t>Durante el primer trimestre se realizó el recorrido universidad de la Salle en centro histórico y el recorrido con la universidad de América sobre obra de Rogelio Salmona.</t>
  </si>
  <si>
    <t>En el segundo trimestre con el objeto de involucrar a los jóvenes en procesos pedagógicos que promuevan la cultura ciudadana en el espacio público, y de esta manera fomentar el valor y uso por el espacio,  el 3 de junio se desarrolló en el liceo Julio Cesar García, un taller dirigido a Boy Scouts que se encuentran entre los 13 y 18 años de edad.</t>
  </si>
  <si>
    <t>En el tercer trimestre se realizó un proceso pedagógico para los niños y niñas del  Colegio Panamericano, estudiantes de transición a quinto grado de primaria; con el objetivo de promover la cultura  ciudadana en el espacio público y fomentar el valor y uso por el espacio público. También se realizó una intervención artística en el espacio público en el marco de la celebración del simposio de arte en el espacio público, en donde participaron niños y niñas del colegio externado nacional Camilo Torres, espacio donde se reconocieron como agentes activos en las dinámicas inmersas en el espacio público.</t>
  </si>
  <si>
    <t>Se diseño la herramienta metodología para recopilación de información tipo encuesta la cual se aplicará a sectores poblacionales de la ciudad.</t>
  </si>
  <si>
    <t>Se realizó el proceso de levantamiento de información, necesidades de la comunidad en cuanto a espacio público en la localidad de ciudad Bolívar barrio paraíso, se  realizó posteriormente el proceso de co-creación con la metodología Transforma en un trabajo incidente de la comunidad hacia su territorio, se realizó prototipado de forma colaborativa con la Sociedad Colombiana de Arquitectos, se realizó conversatorio en torno a la transformación del parque el Arado del Paraíso en el marco del mes del espacio público, así mismo se realiza la transformación del parque en el marco del espacio público solucionando una de las necesidades de la comunidad a través del proceso de innovación social y pública.</t>
  </si>
  <si>
    <t>El 18 de mayo se realizó el lanzamiento del laboratorio de innovación del espacio público de Bogotá donde se puso al servicio de la ciudadanía oficialmente, a través de una presentación al ecosistema de innovación de Bogotá; el Laboratorio de Innovación del Espacio Público. Un equipo que busca ser guía para que, con una participación activa de las comunidades, se construyan ideas innovadoras que den soluciones a las diferentes problemáticas registrados en los entornos de la ciudad.</t>
  </si>
  <si>
    <t>El 2 de junio se realizó el primer Workshop internacional de espacio público inteligente en un espacio generado en el FestiBO, en donde se hicieron dos preguntas relacionadas con el concepto de espacio público inteligente. Interrogantes que tienen como finalidad generar reflexión sobre el espacio público inteligente teniendo en cuenta las personas.</t>
  </si>
  <si>
    <t>El día del espacio público y el 20 de octubre en la plaza de las nieves se volvió a realizar el workshop teniendo en cuenta la investigación de espacio público inteligente con el observatorio desde una mirada del componente humano. con esta actividad se da por terminada la actividad programada para esta vigencia.</t>
  </si>
  <si>
    <t>El 28 de septiembre se realizó de forma virtual el diálogo ciudadano de talento humano, escenarios de diálogo, donde los grupos de valor y/o partes interesadas ejercieron su derecho de informarse de la gestión del talento humano en la entidad, los avances de las acciones desarrolladas y establezca oportunidades de mejora a través de comentarios o propuestas ciudadanas. Escenario donde se resolvieron las inquietudes ciudadanas planteadas.</t>
  </si>
  <si>
    <t>Durante el primer trimestre de la vigencia 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t>
  </si>
  <si>
    <t>En el segundo trimestre de la vigencia, igualmente en pro de incrementar las entregas voluntarias de espacio público, 37 reuniones de acercamientos, 49 de seguimiento a posibles restituciones, 20 de verificación y 7 de información.</t>
  </si>
  <si>
    <t>En el tercer trimestre de la vigencia igualmente se realizaron 17 visitas de verificación de entrega (restitución voluntaria) en predios, 3 reuniones de socialización de restitución voluntaria o, una visita de acercamiento a predios y otra de seguimiento al proceso de restitución voluntaria.</t>
  </si>
  <si>
    <t>En el mes de junio se realizaron 9 reuniones relacionada con la administración de espacios públicos. Cuatro de ellas para socializar el proceso de convocatoria, trámite, requisitos y entrega en administración de espacios públicos, 2 para aclarar inquietudes, y 3 para comunicar el estado del proceso de entregas en administración.</t>
  </si>
  <si>
    <t>En el tercer trimestre se realizaron 6 reuniones relacionada con la administración de espacios públicos, dos de socializar el proceso de convocatoria, trámite, requisitos y entrega en administración de espacios públicos y 2 para aclarar inquietudes ciudadanas.</t>
  </si>
  <si>
    <t>Durante el tercer trimestre de realizo la formulación de los  contenido del programa. La comenzó la inscripción de los asistentes, se rectificaron los datos, se realizó la diagramación de contenidos y se comenzó con el desarrollo del curso.</t>
  </si>
  <si>
    <t>Se diseño la herramienta metodológica para recopilación de información tipo encuesta la cual se aplicara a sectores poblacionales de la ciudad.</t>
  </si>
  <si>
    <r>
      <rPr>
        <sz val="7"/>
        <rFont val="Times New Roman"/>
        <family val="1"/>
      </rPr>
      <t xml:space="preserve"> </t>
    </r>
    <r>
      <rPr>
        <sz val="11"/>
        <rFont val="Museo Sans Condensed"/>
      </rPr>
      <t>Innovación administrativa: Promover el análisis de problemas administrativos, aprovechando la inteligencia colectiva para la generación de valor agregado y la mejora continua en el manejo de recursos institucionales.</t>
    </r>
  </si>
  <si>
    <r>
      <t xml:space="preserve">META CUMPLIDA EN EL SEGUNDO TRIMESTRE DE LA VIGENCIA
En el primer trimestre se avanzó en las siguientes acciones: Coordinación con la Secretaría Distrital de Integración Social,  para la convocatoria de los asistentes al evento, coordinadores y profesores de jardines infantiles, se coordinó con la casa de espacio público para el desarrollo de la actividad y se adelantó el análisis del documento final de investigación para su presentación.
</t>
    </r>
    <r>
      <rPr>
        <sz val="11"/>
        <rFont val="Calibri"/>
        <family val="2"/>
      </rPr>
      <t xml:space="preserve">En el segundo trimestre </t>
    </r>
    <r>
      <rPr>
        <sz val="11"/>
        <rFont val="Calibri"/>
        <family val="2"/>
        <scheme val="minor"/>
      </rPr>
      <t xml:space="preserve">se realizó la presentación y socialización de la investigación calidad del aire para primera infancia en Bogotá la cual se desarrollo el 23 de junio, y  conto con una participación de 50 personas pertenecientes a los jardines infantiles de Bosa, Kennedy y Puente Aranda. Igualmente  se hicieron mediciones  y monitoreos de la calidad del aíre en dichas localidades. Como resultado de esta actividad la entidad fue invitada a participar en el evento a nivel internacional liderado por la Secretaría Distrital de Movilidad denominado MOBILITY DINAMIC.
</t>
    </r>
  </si>
  <si>
    <t>Durante el primer trimestre se realizaron cambios en los contenidos programáticos del curso. Actualmente el IDPAC esta haciendo la actualización gráfica del curso.
En el segundo trimestre se abrieron las inscripciones para acceder al curso, las cuales fueron recibidas del 1 al 30 de junio.
En el tercer trimestre se realizan los ajustes solicitados por la Escuela de espacio público para los cursos A, B y C del espacio público y Herramientas de sostenibilidad del espacio público, en cuanto a diagramación y algunas temáticas que debieron ser actualizadas, el curso consta de los siguientes módulos: Módulo 1: Definamos el espacio público, Módulo 2: Construyamos el espacio público y Módulo 3: Administremos el espacio público.</t>
  </si>
  <si>
    <t xml:space="preserve">Durante el primer trimestre de la vigencia se realizaron las siguientes actividades en el marco de aulas al aíre: El 27 de febrero  se realizo actividad pedagógica en el Colegio Policarpa Salavarrieta, el 27 de marzo se realizo el Lanzamiento Cartilla La Montaña de Popó y el 20 de abril se realizo la actividad pedagógica en el Colegio Delia Zapata 20-04-23
En el segundo trimestre se realizaron las siguientes actividades: Celebración del día del Río Bogotá en el Institución Educativa Distrital Antonio José de Sucre de la Localidad Puente Aranda, actividad pedagógica conjunta con la Secretaría de ambiente y la Universidad Piloto de Colombia. Por otra parte el 7 de junio se desarrollo el taller dirigió a estudiantes de transición a quinto prado de primaria del colegio rural la Mayoría de la localidad de Usme.  Actividad realizada para promover la cultura ciudadana en el espacio público. igualmente se realizó el taller en el colegio rural la Unión, para reconocer y concientizar a los estudiantes sobre la importancia de los espacios públicos en la ruralidad y en la ciudad.
En el tercer trimestre se realizo la jornada en el Colegio Calasanz La Esmeralda Calle 45 # 54 – 51, en el barrio la Esmeralda de la  localidad de Teusaquillo. Con los niños y niñas de tercero y cuarto de primaria, en edades entre los 8 y 10 años de edad, donde se  trataron temas relacionados con la diferencia entre espacios públicos y privados, buenas conductas . Se realizaron actividades pedagógicas tales como la lectura en vivo del  cuento la montaña de popó, el  juego concéntrese, el taller del  mapa de las localidades y el reconocimiento de lugares emblemáticos. También se realizó una actividad pedagógica en el colegio Menorah de la localidad de Mártires con niños de transición y primer grado de primaria, para promover la cultura ciudadana en el espacio público. 
</t>
  </si>
  <si>
    <t>Durante el primer trimestre fueron: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
Durante el segundo trimestre se realizaron mesas de trabajo de promoción y divulgación basada en la formulación de DEMOS del Espacio Público, actividad  que tuvo lugar el 27 de junio en la casa del espacio público, con el fin de generar y divulgar conocimientos en torno a conceptos, normas, procedimientos y compromisos ciudadanos del espacio público en el marco del instrumento DEMOS.
En el  tercer trimestre se realizó  en el Archivo Distrital de Bogotá, un Conversatorio interinstitucional con el sector gobierno en el cual se abordarón las funciones relacionadas con cada una de las entidades pertenecientes al sector gobierno,  un evento deportivo y mejoramiento del parque del barrio Chicalá,  en el marco de la celebración del mes del espacio, donde se fomentó el cuidos y apropiación del espacio público, por medio de la revitalización y limpieza.</t>
  </si>
  <si>
    <t xml:space="preserve">Durante el primer trimestre se realizó el recorrido universidad de la Salle en centro histórico y el recorrido con la universidad de América sobre obra de Rogelio Salmona.
En el segundo trimestre con el objeto de involucrar a los jóvenes en procesos pedagógicos que promuevan la cultura ciudadana en el espacio público, y de esta manera fomentar el valor y uso por el espacio,  el 3 de junio se desarrollo en el liceo Julio Cesar García, un taller dirigido a Boy Scouts que se encuentran entre los 13 y 18 años de edad.
En el tercer trimestre se realizó un proceso pedagógico para los niños y niñas del  Colegio Panamericano, estudiantes de transición a quinto grado de primaria; con el objetivo de promover la cultura  ciudadana en el espacio público y fomentar el valor y uso por el espacio público. Tambien se realizó una intervención  artística en el espacio público en el marco de la celebración del simposio de arte en el espacio público, en donde participaron niños y niñas del Colegio Externado Nacional Camilo Torres,  espacio donde se reconocieron como agentes activos en las dinámicas inmersas en el espacio público.
</t>
  </si>
  <si>
    <t>El 4 de octubre se desarrollo el seminario en el Auditorio Luis Córdoba Mariño de la Universidad Jorge Tadeo Lozano, el cual tuvo como objetivo principal acercar y visualizar a través de distintos canales virtuales los espacios públicos, parques o ejes urbanos más representativos de Bogotá y de otras ciudades de Iberoamérica, esta edición tuvo la participación de Bogotá- Colombia como ciudad anfitriona y ciudades aliadas como Montevideo- Uruguay, San José-Costa Rica y Junín-Argentina.</t>
  </si>
  <si>
    <t>Se realizó el proceso de levantamiento de información, necesidades de la comunidad en cuanto a espacio público en la localidad de ciudad Bolívar barrio paraíso, y posteriormente el proceso de co-creación con la metodología Transforma en un trabajo incidente de la comunidad hacia su territorio, se realizó prototipado de forma colaborativa con la Sociedad Colombiana de Arquitectos, se realizó conversatorio en torno a la transformación del parque el Arado del Paraíso en el marco del mes del espacio público, así mismo se realiza la transformación del parque en el marco del espacio público solucionando una de las necesidades de la comunidad a través del proceso de innovación social y pública.</t>
  </si>
  <si>
    <t>El 2 de junio se realizó el primer Workshop internacional de espacio público inteligente en un espacio generado en el FestiBO, en donde se hicieron dos preguntas relacionadas con el concepto de espacio público inteligente. Interrogantes que  tienen como finalidad generar reflexión  sobre el espacio público inteligente teniendo en cuenta las personas.
El día del espacio público y el 20 de octubre en la plaza de las nieves se  realizar  nuevamente el workshop teniendo en cuenta la investigación de espacio público inteligente con el observatorio desde una mirada del componente humano. con esta actividad se da por terminada la actividad programada para esta vigencia.</t>
  </si>
  <si>
    <r>
      <t xml:space="preserve">
En el primer trimestre se realizaron  reunión con las curadurías urbanas , se realizaron capacitaciones del Decreto 072 de 2023  con - CAMACOL como también reuniones internas y comités técnicos con el equipo de servicio al ciudadano y las dos subdirecciones misionales. 
</t>
    </r>
    <r>
      <rPr>
        <sz val="11"/>
        <rFont val="Calibri"/>
        <family val="2"/>
      </rPr>
      <t>En el segundo trimestre se realizaron reuniones de trabajo con la oficina de comunicaciones para la elaboración de una cartilla como pieza de información sobre las consideraciones del espacio público que deben tener en cuenta los constructores y urbanizadores en la ciudad de Bogotá. Adicionalmente se realizaron reuniones internas para socializar los alcances del Decreto 072 del 2023 sobre coordinar las actividades de inherentes a los trámites y servicios institucionales.
En el tercer trimestre se crearon los textos conjuntamente con la Secretaría Distrital de Planeación y CAMACOL,  para la construcción de la cartilla denominada "Una mirada al Decreto Distrital 072 del 2023", la cual se diagramo.</t>
    </r>
    <r>
      <rPr>
        <sz val="11"/>
        <rFont val="Calibri"/>
        <family val="2"/>
        <scheme val="minor"/>
      </rPr>
      <t xml:space="preserve">
</t>
    </r>
  </si>
  <si>
    <t>Entregar información en los  jardines infantiles  y  la Secretaria Distrital de Integración Social, relacionada con la investigación de calidad de aire para la primera infancia</t>
  </si>
  <si>
    <t>Ciudadanos proyectas de  impacto sobre número de participantes X 100</t>
  </si>
  <si>
    <t xml:space="preserve">META CUMPLIDA EN EL SEGUNDO TRIMESTRE DE LA VIGENCIA
En el primer trimestre se realizó el diseño técnico teórico del contenido de una cartilla que explique la Política Pública de Espacio Público y su nuevo plan de acción, y el desarrollo de una maqueta de documento para cartilla de ABC de Política pública de Espacio Público.
En el segundo trimestre, se llevo a cabo la jornada celebración semana de la Política Pública del Espacio Público en en la plaza  Fundacional de Bosa donde se realizaron tres actividades pedagógicas concernientes con el montaje de la página del visor geográfico, así como la presentación del juego antrópolis y el informe de la investigación de la calidad del aire para primera infancia en Bogotá.
</t>
  </si>
  <si>
    <r>
      <t xml:space="preserve">META CUMPLIDA EN EL SEGUNDO TRIMESTRE DE LA VIGENCIA
Durante el primer trimestre se realizó la visita previa al río Bogotá en coordinación con al CAR, Grabación y edición del video promocional de la actividad, desarrollo metodológico de la actividad, diseño con el apoyo de comunicaciones de la parrilla y comunicado de divulgación se hizo gestión ante la CAR para la autorización y coordinación del desarrollo de la actividad, se realizó la inscripción de interesados a participar en la actividad.
</t>
    </r>
    <r>
      <rPr>
        <sz val="11"/>
        <rFont val="Calibri"/>
        <family val="2"/>
      </rPr>
      <t>Durante el segundo trimestre se cumplido la meta realizando la actividad de caminata "visita y reconocimiento del rio Bogotá", con el acompañamiento de la CAR y la ciudadanía, y se genero un documento propuesta para  el diseño de los instrumentos de investigación sobre el indicador de espacio público natural y adaptado al cambio climático.</t>
    </r>
  </si>
  <si>
    <t>Durante el primer trimestre se adelantaron las siguientes actividades: desarrollo del documento propuesta de estatutos desde Bogotá para la red, la renovación del convenio de cooperación entre Bogotá y Quito, entre lo que se encuentra la conformación de la Red de Espacio Público, el acompañamiento a la Dirección de Relaciones Internacionales de la Alcaldía de Bogotá en visita oficial del Gobierno de la ciudad de Buenos Aires a Bogotá, se realizó la mesa de trabajo con la Dirección de relación Internacionales de la Alcaldía de Bogotá para la formalización de la red, se participó en el encuentro con la ciudad de Cali para la formalización de procesos de cooperación técnica y el desarrollo de la red.
En el Tercer trimestre se trabajo articuladamente con la Secretaria General y con el acompañamiento de la Asesora en relacionamiento de la entidad. Se han venido desarrollando mesas técnicas de trabajo con la Dirección de Relaciones Internacionales de la Secretaria General de la Alcaldía Mayor para la revisión del marco de actuación legal y operativo de la red de ciudades por el espacio público, así como el contenido de dicho marco.
Por otra parte, el Observatorio de espacio público realizó en el mes de agosto la visita a la Universidad Presbiteriana Mackenzie de Sao Paulo con el fin de realizar un primer acercamiento para el intercambio de conocimiento y articulación en temas relacionados con el espacio público. En este encuentro se realizó una primera mesa para dialogar con el Dr. Eduardo Castedo Abrunhosa Director del Centro Histórico Cultural y con el Dr. Carlos Arriagada Coordinador del LabStrategic de Sao Paulo.
En el mes de agosto el Observatorio de Espacio Público tuvo la oportunidad de tener un encuentro informal con la Secretaria de planeación de Rio de Janeiro en donde se dialogó sobre intercambio de experiencias y conocimientos sobre procesos de planificación, participación social y proyectos innovadores y transversales, así como la gestión del espacio público. 
El Observatorio de espacio público realizó en el mes de agosto la visita a la Universidad Presbiteriana Mackenzie de Sao Paulo con el fin de realizar un primer acercamiento para el intercambio de conocimiento y articulación en temas relacionados con el espacio público.
El diálogo con los gobiernos locales de América Latina permite compartir soluciones entre territorios que muchas veces presentan desafíos comunes y las experiencias presentadas por diferentes actores permite la posibilidad de una gestión inteligente y eficiente del espacio público a nivel municipal desde el trabajo colaborativo</t>
  </si>
  <si>
    <t>Durante el primer trimestre de la vigencia se desarrolló la alianza con la Universidad La Gran Colombia para el desarrollo de la actividad y de la investigación. se definido la metodológica y operativas ( se realizará en la casa de espacio público y la Universidad la Gran Colombia realizará la transmisión), igualmente se definieron los invitados a convocar.
 Durante el segundo trimestre se adelantaron mesas de trabajo para analizar las variables técnicas y base de comparación con las ciudades seleccionadas. Se adelantó el proceso de inicio de entendimiento con la Universidad la Gran Colombia para la consecución de su apoyo. Igualmente se realizó la inclusión del equipo de investigación como parte del Comité Académico del cuarto congreso internacional de Ciudades  Espacio Público y Territorio de la Conferencia Latinoamericana de Escuelas y Facultades de Arquitectura -CLEFA
En el tercer trimestre en el marco de la celebración del día del espacio público se realizó el conversatorio percepción, sociedad, cambio climático en la perspectiva de espacios públicos inteligentes y resilientes, actividad desarrollada en el aula máxima de la Universidad la Gran Colombia. Se cumplió la meta en este trimestre.</t>
  </si>
  <si>
    <t xml:space="preserve">En el tercer trimestre en el parque León de Greiff Ac. 85 #13-1 de la localidad de chapinero, la entidad participo en la actividad denominada " Tinto al anden"   convocada por la Secretaría de Gobierno de Bogotá, para sensibilizar sobre buenas y malas conductas en el espacio público a través de una conversación ciudadana.Donde se dialogó sobre las acciones inapropiadas en el espacio público, promoviendo conciencia hacia el cuidado y apropiación por los diversos espacios donde normalmente transitan la ciudadanía en general y bici domiciliarios de la zona. 
</t>
  </si>
  <si>
    <t>En el primer trimestre se llevo a cabo la reuniones interna donde participaron la Subdirección de Gestión Inmobiliaria y Comunicaciones, en donde se estableció el cronograma de trabajo. El cual comienza su ejecución el 1 de junio con la divulgación del concurso padrinos del espacio público.
En el segundo trimestre se realizó el proceso de convocatoria al concurso de plan padrinos en el a través de la Escuela de Espacio Público y la página web de la entidad.
En el tercer trimestre se hizo la entrega de los certificados a participantes al Concurso del Programa Padrinos del Espacio Público, para promover la gestión integral del espacio público se realizó el taller Padrinos del espacio público en el conjunto residencial Parque Central Ciudad Salitre, se realizó una actividad de apropiación del parque la Marcela de la localidad de Engativá, y se realizó una actividad de socialización de una posible propuesta de intervención de la vía peatonal del barrio la Aurora de la Localidad de Usme.</t>
  </si>
  <si>
    <t>Durante el primer trimestre se realizaron cambios en los contenidos programáticos del curso. Se comenzo con la inscripción de estudiantes para iniciar  las clases del curso gratuito  el cual culminara el 18 de julio.
Durante el tercer trimestre de la vigencia, luego de la finalización la actividad, se hizo entrega de las certificados a los participantes al curso del A,B,C, del espacio publico IDPAC y DADEP.</t>
  </si>
  <si>
    <t>Con el objetivo de fortalecer el trabajo corresponsable de la ciudadanía hacia los entornos de sus barrios, la Defensoría del Espacio Público, en colaboración con la Escuela de Espacio Público, lanzó el programa 'Padrinos del Espacio Público'. Cuya finalidad es fomentar una gestión integral del espacio público, donde las acciones pedagógicas y el compromiso comunitario se unan para promover un uso sostenible y el cuidado adecuado de estos espacios. La metodología de participación incidente empleada por el programa se encuentra desarrollada por el Laboratorio del Espacio Público del DADEP.
Es así como se premiaron a dos de las 25 comunidades participantes a través de un concurso abierto a la ciudadanía. Estas comunidades realizaron trabajos orientados a la pedagogía, la cultura ciudadana y la mejora de los espacios públicos, con el respaldo de las entidades administradoras de dichos espacios y entidades aliadas. La Escuela organizó reuniones comunitarias en la Casa del Espacio Público, así como en los Parques El Pony de la localidad de Teusaquillo y La Marcela de la localidad de Fontibón.
En el año 2023, participaron 76 organizaciones de base comunitaria, de las cuales se seleccionaron dos ganadores: El Parque El Triunfo-Salitre (Teusaquillo) y La Aurora (Usme). En la actualidad, se está trabajando con estas comunidades para revitalizar sus espacios mediante actividades como la aplicación de pinturas en el suelo, la creación de huertas, la instalación de materas, trabajos de jardinería, la creación de caminos peatonales seguros, así como la renovación de bancas y la instalación de mobiliario lúdico-recreativo.</t>
  </si>
  <si>
    <t xml:space="preserve">Con el objeto de explicar en que consiste y como ser partícipes de los instrumentos de aprovechamiento económico del espacio público, como herramienta para lograr la preservación, mantenimiento y protección de los entornos de la ciudad, el 30 de mayo se realizo la Socialización y Promoción de los instrumentos de aprovechamiento económico a representantes de 19 localidades con sus delegados correspondientes.
Por otra parte el 6 de junio se orientó a comerciantes interesados en hacer parte de la estrategia de Bogotá a Cielo Abierto 2.0 en el Callejón de los Fotógrafos, y se dio prioridad a la documentación requerida, y  de igual manera el 15 de junio se orientó a comerciantes en la carrera 6 del Chorro de Quevedo.
En el tercer trimestre de la vigencia con el objetivo de generar y divulgar conocimientos en torno a conceptos, normas, procedimientos y compromisos ciudadanos del espacio publico en el marco del instrumento DEMOS y la estrategia BACA 2,0 se realizaron dos mesas de trabajó de promoción y divulgación. La primera se desarrollo en el Chorro de Quevedo y la segunda en el Instituto Distrital de Participación Ciudadana. </t>
  </si>
  <si>
    <t>Durante el primer trimestre de la vigencia 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En el segundo trimestre de la vigencia, igualmente en  pro de incrementar las entregas voluntarias de espacio público, 37 reuniones de acercamientos, 49 de seguimiento a posibles restituciones,  20 de verificación y 7 de información . 
En el tercer trimestre de la vigencia igualmente se realizaron 17 visitas de verificación de entrega (restitución voluntaria) en predios, 3 reuniones de socialización de restitución voluntaria, una visita de acercamiento a predios y otra de seguimiento al proceso de restitución voluntaria.</t>
  </si>
  <si>
    <t xml:space="preserve">Todas las Subdirecciones y Oficinas </t>
  </si>
  <si>
    <t>Fecha programada
final</t>
  </si>
  <si>
    <t>Cuarto trimestre</t>
  </si>
  <si>
    <t>META CUMPLIDA EN EL CUARTO TRIMESTRE DE LA VIGENCIA
El 2 de junio se realizó el primer Workshop internacional de espacio público inteligente en un espacio generado en el FestiBO, en donde se hicieron dos preguntas relacionadas con el concepto de espacio público inteligente. Interrogantes que  tienen como finalidad generar reflexión  sobre el espacio público inteligente teniendo en cuenta las personas.
El día del espacio público y el 20 de octubre en la plaza de las nieves se  realizar  nuevamente el workshop teniendo en cuenta la investigación de espacio público inteligente con el observatorio desde una mirada del componente humano. con esta actividad se da por terminada la actividad programada para esta vigencia.</t>
  </si>
  <si>
    <t xml:space="preserve">
META CUMPLIDA EN EL CUARTO TRIMESTRE DE LA VIGENCIA
El 4 de octubre se desarrollo el seminario en el Auditorio Luis Córdoba Mariño de la Universidad Jorge Tadeo Lozano, el cual tuvo como objetivo principal acercar y visualizar a través de distintos canales virtuales los espacios públicos, parques o ejes urbanos más representativos de Bogotá y de otras ciudades de Iberoamérica, esta edición tuvo la participación de Bogotá- Colombia como ciudad anfitriona y ciudades aliadas como Montevideo- Uruguay, San José-Costa Rica y Junín-Argentina.</t>
  </si>
  <si>
    <t xml:space="preserve">META CUMPLIDA EN EL CUARTO TRIMESTRE DE LA VIGENCIA
Durante el tercer trimestre de realizo la formulación de los contenidos del programa. comenzó la inscripción de los asistentes, se rectificaron los datos, se realizó la diagramación de contenidos y se comenzó con el desarrollo del curso.
En el cuarto trimestres se terminaron los dos cursos de administración y Sostenibilidad del Espacio Público y el 4 de diciembre, se hizo entrega de los Certificados a los graduandos.  </t>
  </si>
  <si>
    <t xml:space="preserve">META CUMPLIDA EN EL CUARTO TRIMESTRE DE LA VIGENCIA
En el mes de junio se realizaron 9 reuniones relacionada con la administración de espacios públicos. Cuatro de ellas para socializar el proceso de convocatoria, trámite, requisitos y entrega en administración de espacios públicos, 2 para aclarar inquietudes, y 3 para comunicar el estado del proceso de entregas en administración.
En el tercero se realizaron 6 reuniones relacionada con la administración de espacios públicos, dos de socializar el proceso de convocatoria, trámite, requisitos y entrega en administración de espacios públicos y 2 para aclarar inquietudes ciudadanas. y en el mes de diciembre se realizaron 2 reunión de socialización del Decreto 10 del 2022 Plan de Administración y Cuidado del Espacio Público.   </t>
  </si>
  <si>
    <t>META CUMPLIDA EN EL CUARTO TRIMESTRE DE LA VIGENCIA.
Se realizó el proceso de levantamiento de información, necesidades de la comunidad en cuanto a espacio público en la localidad de ciudad Bolívar barrio paraíso, y posteriormente el proceso de co-creación con la metodología Transforma en un trabajo incidente de la comunidad hacia su territorio, se realizó prototipado de forma colaborativa con la Sociedad Colombiana de Arquitectos, se realizó conversatorio en torno a la transformación del parque el Arado del Paraíso en el marco del mes del espacio público, así mismo se realiza la transformación del parque en el marco del espacio público solucionando una de las necesidades de la comunidad a través del proceso de innovación social y pública.
En el período comprendido entre octubre, noviembre y diciembre, el Laboratorio lideró todo el proceso de inmersión del Programa Padrinos del Espacio Público a partir de talleres de participación con la comunidad del Triunfo Salitre y estudiantes universitarios de la Jorge Tadeo Lozano. En estos talleres se llevaron a cabo los Spring de diseño y la identificación de los retos y posibles soluciones a las problemáticas del parque a través de jornadas de Co-creación.</t>
  </si>
  <si>
    <t>META CUMPLIDA EN EL CUARTO TRIMESTRE.
En el tercer trimestre se diseño la herramienta metodológica para recopilación de información tipo encuesta la cual se aplicara a sectores poblacionales de la ciudad.
Desde el Laboratorio de innovación del Espacio Público en el cuarto trimestre se acompañó al Observatorio del Espacio Público, en la identificación y desarrollo de variables que permitieran ir encontrando los indicadores en el marco de la investigación de espacio público con enfoque de mujer y género. Este acompañamiento se centró en la realización de talleres desde la innovación que promovieron los descubrimientos de factores claves para priorizar los componentes de la investigación.</t>
  </si>
  <si>
    <r>
      <t xml:space="preserve">
</t>
    </r>
    <r>
      <rPr>
        <sz val="11"/>
        <color theme="1"/>
        <rFont val="Calibri"/>
        <family val="2"/>
        <scheme val="minor"/>
      </rPr>
      <t>META CUMPLIDA
Con el objetivo de fortalecer el trabajo corresponsable de la ciudadanía hacia los entornos de sus barrios, la Defensoría del Espacio Público, en colaboración con la Escuela de Espacio Público, lanzó el programa 'Padrinos del Espacio Público'. Cuya finalidad es fomentar una gestión integral del espacio público, donde las acciones pedagógicas y el compromiso comunitario se unan para promover un uso sostenible y el cuidado adecuado de estos espacios. La metodología de participación incidente empleada por el programa se encuentra desarrollada por el Laboratorio del Espacio Público del DADEP.
Es así como se premiaron a dos de las 25 comunidades participantes a través de un concurso abierto a la ciudadanía. Estas comunidades realizaron trabajos orientados a la pedagogía, la cultura ciudadana y la mejora de los espacios públicos, con el respaldo de las entidades administradoras de dichos espacios y entidades aliadas. La Escuela organizó reuniones comunitarias en la Casa del Espacio Público, así como en los Parques El Pony de la localidad de Teusaquillo y La Marcela de la localidad de Fontibón.
En el año 2023, participaron 76 organizaciones de base comunitaria, de las cuales se seleccionaron dos ganadores: El Parque El Triunfo-Salitre (Teusaquillo) y La Aurora (Usme). En la actualidad, se está trabajando con estas comunidades para revitalizar sus espacios mediante actividades como la aplicación de pinturas en el suelo, la creación de huertas, la instalación de materas, trabajos de jardinería, la creación de caminos peatonales seguros, así como la renovación de bancas y la instalación de mobiliario lúdico-recreativo.</t>
    </r>
  </si>
  <si>
    <t xml:space="preserve">
META CUMPLIDA EN EL TERCER TRIMESTRE DE LA VIGENCIA
Durante el primer trimestre se realizaron cambios en los contenidos programáticos del curso. Se comenzó con la inscripción de estudiantes para iniciar  las clases del curso gratuito  el cual culminara el 18 de julio.
Durante el tercer trimestre de la vigencia, luego de la finalización la actividad, se hizo entrega de las certificados a los participantes al curso del A,B,C, del espacio publico IDPAC y DADEP.</t>
  </si>
  <si>
    <t xml:space="preserve">META CUMPLIDA EN EL TERCER TRIMESTRE DE LA VIGENCIA
Con el objeto de explicar en que consiste y como ser partícipes de los instrumentos de aprovechamiento económico del espacio público, como herramienta para lograr la preservación, mantenimiento y protección de los entornos de la ciudad, el 30 de mayo se realizo la Socialización y Promoción de los instrumentos de aprovechamiento económico a representantes de 19 localidades con sus delegados correspondientes.
Por otra parte el 6 de junio se orientó a comerciantes interesados en hacer parte de la estrategia de Bogotá a Cielo Abierto 2.0 en el Callejón de los Fotógrafos, y se dio prioridad a la documentación requerida, y  de igual manera el 15 de junio se orientó a comerciantes en la carrera 6 del Chorro de Quevedo.
En el tercer trimestre de la vigencia con el objetivo de generar y divulgar conocimientos en torno a conceptos, normas, procedimientos y compromisos ciudadanos del espacio publico en el marco del instrumento DEMOS y la estrategia BACA 2,0 se realizaron dos actividades de promoción y divulgación en el Instituto Distrital de Participación Ciudadana, con la intervención de diferentes actores de ciudad y autoridades locales. 
</t>
  </si>
  <si>
    <t xml:space="preserve">META CUMPLIDA EN EL CUARTO TRIMESTRE DE LA VIGENCIA
Con el objeto de dar a conocer a los grupos de valor, partes interesadas y ciudadanía en general detalles de la gestión del Departamento Administrativo de la Defensoría del Espacio Público, DADEP, durante la vigencia 2023 y en general del cuatrienio, el 30 de noviembre de 9 a.m. a 11 a.m., se llevo a cabo  la rendición de cuentas del Departamento, escenario que conto con una participación de 172 ciudadanos en forma virtual y 19 en forma presencial. </t>
  </si>
  <si>
    <r>
      <t xml:space="preserve">META CUMPLIDA EN EL TERCER TRIMESTRE DE LA VIGENCIA
En el primer trimestre se realizaron  reunión con las curadurías urbanas , se realizaron capacitaciones del Decreto 072 de 2023  con - CAMACOL como también reuniones internas y comités técnicos con el equipo de servicio al ciudadano y las dos subdirecciones misionales. 
</t>
    </r>
    <r>
      <rPr>
        <sz val="11"/>
        <rFont val="Calibri"/>
        <family val="2"/>
      </rPr>
      <t>En el segundo trimestre se realizaron reuniones de trabajo con la oficina Asesora de comunicaciones para la elaboración de una cartilla como pieza de información sobre las consideraciones del espacio público, que deben tener en cuenta los constructores y urbanizadores en la ciudad de Bogotá. Adicionalmente se realizaron reuniones internas para socializar los alcances del Decreto 072 del 2023 sobre coordinar las actividades de inherentes a los trámites y servicios institucionales.
En el tercer trimestre se crearon los textos conjuntamente con la Secretaría Distrital de Planeación y CAMACOL,  para la construcción de la cartilla denominada "Una mirada al Decreto Distrital 072 del 2023", la cual se diagramo.</t>
    </r>
    <r>
      <rPr>
        <sz val="11"/>
        <rFont val="Calibri"/>
        <family val="2"/>
        <scheme val="minor"/>
      </rPr>
      <t xml:space="preserve">
</t>
    </r>
  </si>
  <si>
    <t xml:space="preserve">META CUMPLIDA EN EL SEGUNDO TRIMESTRE DE LA VIGENCIA.
En el primer trimestre  se realizó mesa técnica con el acompañamiento de la Secretaria Distrital de la Mujer y la Universidad de Jaen de España para analizar los resultados del año 2022 y recoger las sugerencias que orienten el proceso en el año 2023. Se desarrolló mesa de trabajo del avance de la batería de indicadores de espacio público con enfoque de mujer y género, y se generó una propuesta para complementar el documento del año 2022, incluyendo las variables del POT 555 de 2021, así como nuevos ejes de trabajo; infraestructura, social y cultural y gestión pública. Por otra parte se adelantó el proceso de planeación para el Dialogo Ciudadano de Espacio Público con enfoque de Mujer y Género en el segundo cuatrimestre, generando la metodología, fecha, piezas y plan de comunicación.
En el segundo trimestre se realizo la planeación del diálogo ciudadana, la convocatoria y mesa técnica con la Secretaría Distrital de la Mujer, para la consecución de información para la construcción de la batería de indicadores de genero. Posteriormente se realizó el dialogo ciudadano en la Casa del Espacio Público.
</t>
  </si>
  <si>
    <t xml:space="preserve">META CUMPLIDA EN EL CUARTO TRIMESTRE DE LA VIGENCIA
Durante el último cuatrimestre de la vigencia 2023 se desarrollo la toma de datos de la encuesta para la batería de indicadores, el procesamiento de la información y la presentación pública de los resultados, actividad realizada el 5 de diciembre en la Casa del Espacio Público.   Igualmente, se elaboraron los informes correspondientes al producto de esta investigación en el marco de la política pública de mujer y genero compromiso  del DADEP.
</t>
  </si>
  <si>
    <t>META CUMPLIDA EN EL CUARTO TRIMESTRE DE LA VIGENCIA
En el tercer trimestre en el parque León de Greiff Ac. 85 #13-1 de la localidad de Chapinero, la entidad participo en la actividad convocada por la Secretaría de Gobierno de Bogotá denominada " Tinto al andén", escenario donde a través de una conversación ciudadana, se sensibilizó sobre buenas y malas conductas en el espacio público. Se dialogó sobre las acciones inapropiadas en el espacio público, promoviendo conciencia ciudadana y apropiación por los diversos espacios donde normalmente transita la ciudadanía y bici domiciliarios de la zona. 
El 2 de diciembre en la alcaldía de Ciudad Bolívar, se realizó el evento Padrinos del Espacio Público - Mi espacio mi Bici- , en donde participaron entidades y organizaciones entre ellas, la. Secretaria de Ambiente, el Instituto Distrital de Recreación y Deportes, la Universidad Distrital Sede Tecnológica, el Consejo Local de la Bici y el Colectivo de Mujeres en Bici entre otras.</t>
  </si>
  <si>
    <t xml:space="preserve">META CUMPLIDA EN EL CUARTO TRIMESTRE DE LA VIGENCIA
En el primer trimestre se llevaron a cabo reuniones internas donde participaron la Subdirección de Gestión Inmobiliaria y Comunicaciones, se estableció el cronograma de trabajo, el cual comenzó su ejecución el 1 de junio con la divulgación del concurso padrinos del espacio público.
En el segundo trimestre se realizó el proceso de convocatoria al concurso de plan padrinos a través de la Escuela de Espacio Público y la página web de la entidad.
En el tercer trimestre se hizo la entrega de los certificados a participantes al Concurso del Programa Padrinos del Espacio Público, para promover la gestión integral del espacio público, se realizó el taller Padrinos del espacio público en el conjunto residencial Parque Central Ciudad Salitre, se realizó una actividad de apropiación del parque la Marcela de la localidad de Engativá, y se realizó una actividad de socialización de una posible propuesta de intervención de la vía peatonal del barrio la Aurora de la Localidad de Usme.
En el cuarto trimestre se desarrollaron diferentes evento  en el marco de padrinos del espacio público, actividades en territorio para revitalizar los parques públicos postulados por las organizaciones ganadoras del concurso entre ellas: El Parque el triunfo de la localidad de Teusaquillo y la zona peatonal en el barrio la Aurora de la localidad de Usme.  Por otra parte, se realizaron intervenciones de pintura en piso y se apoyó la localidad de Usme para el mejoramiento de las zonas peatonales; todo por medio de espacios de trabajo corresponsables con la comunidad.
</t>
  </si>
  <si>
    <t xml:space="preserve">META CUMPLIDA EN EL CUARTO TRIMESTRE DE LA VIGENCIA
Durante el primer trimestre se realizó el recorrido universidad de la Salle en centro histórico y el recorrido con la universidad de América sobre obra de Rogelio Salmona.
En el segundo trimestre con el objeto de involucrar a los jóvenes en procesos pedagógicos que promuevan la cultura ciudadana en el espacio público, y de esta manera fomentar el valor y uso por el espacio, el 3 de junio se desarrolló en el liceo Julio Cesar García, un taller dirigido a Boy Scouts que se encuentran entre los 13 y 18 años.
En el tercer trimestre se realizó un proceso pedagógico para los niños y niñas del Colegio Panamericano, estudiantes de transición a quinto grado de primaria; con el objetivo de promover la cultura ciudadana en el espacio público y fomentar el valor y uso por el espacio público. También se realizó una intervención artística en el espacio público en el marco de la celebración del simposio de arte en el espacio público, en donde participaron niños y niñas del Colegio Externado Nacional Camilo Torres, espacio donde se reconocieron como agentes activos en las dinámicas inmersas en el espacio público.
Por último, en el cuarto trimestre, EL 20 de octubre, se realizó en alianza con la Universidad de la Salle, "el Festival Memorias al Son de la Vida ".
</t>
  </si>
  <si>
    <t>META CUMPLIDA EN EL TERCER TRIMESTRE DE LA VIGENCIA
El 28 de septiembre  se realizo de forma virtual  el diálogo ciudadano de talento humano, escenarios de diálogo, donde los grupos de valor y/o partes interesadas ejercieron su derecho de informarse de la gestión del talento humano en la entidad, los avances de las acciones desarrolladas y establecer oportunidades de mejora a través de comentarios o propuestas ciudadanas. Escenario donde se resolvieron las inquietudes planteadas.</t>
  </si>
  <si>
    <t xml:space="preserve">META CUMPLIDA EN EL PRIMER TRIMESTRE DE LA VIGENCIA
En el primer trimestre se socializó en la casa de espacio público, el nuevo plan de acción de la Política Pública de Espacio Público, actividad que conto con el acompañamiento de la Secretaría Distrital de Planeación y la Oficina Asesora de Planeación del DADEP. 
</t>
  </si>
  <si>
    <t xml:space="preserve">Durante el primer trimestre se adelantaron las siguientes actividades: desarrollo del documento propuesta de estatutos desde Bogotá para la red, la renovación del convenio de cooperación entre Bogotá y Quito, entre lo que se encuentra la conformación de la Red de Espacio Público, el acompañamiento a la Dirección de Relaciones Internacionales de la Alcaldía de Bogotá en visita oficial del Gobierno de la ciudad de Buenos Aires a Bogotá, se realizó la mesa de trabajo con la Dirección de relación Internacionales de la Alcaldía de Bogotá para la formalización de la red, se participó en el encuentro con la ciudad de Cali para la formalización de procesos de cooperación técnica y el desarrollo de la red.
En el Tercer trimestre se trabajo articuladamente con la Secretaria General y con el acompañamiento de la Asesora en relacionamiento de la entidad. Se desarrollaron mesas técnicas de trabajo con la Dirección de Relaciones Internacionales de la Secretaria General de la Alcaldía Mayor, para la revisión del marco de actuación legal y operativo de la red de ciudades por el espacio público, así como el contenido de dicho marco.
Por otra parte, el Observatorio de espacio público realizó en el mes de agosto la visita a la Universidad Presbiteriana Mackenzie de Sao Paulo con el fin de realizar un primer acercamiento para el intercambio de conocimiento y articulación en temas relacionados con el espacio público. En este encuentro se realizó una primera mesa para dialogar con el Dr. Eduardo Castedo Abrunhosa Director del Centro Histórico Cultural y con el Dr. Carlos Arriagada Coordinador del LabStrategic de Sao Paulo.
En el mes de agosto el Observatorio de Espacio Público tuvo la oportunidad de tener un encuentro informal con la Secretaria de planeación de Rio de Janeiro en donde se dialogó sobre intercambio de experiencias y conocimientos sobre procesos de planificación, participación social y proyectos innovadores y transversales, así como la gestión del espacio público. 
El Observatorio de espacio público realizó en el mes de agosto la visita a la Universidad Presbiteriana Mackenzie de Sao Paulo con el fin de realizar un primer acercamiento para el intercambio de conocimiento y articulación en temas relacionados con el espacio público. Por otra parte, el diálogo con los gobiernos locales de América Latina permitió compartir soluciones entre territorios que muchas veces presentan desafíos comunes.  Las experiencias presentadas por los diferentes actores permitió la posibilidad de una gestión inteligente y eficiente del espacio público a nivel municipal desde el trabajo colaborativo.
Durante el ultimo cuatrimestre del año 2023 la entidad articuló , gestionó, y coordinó las comunicaciones para enlazar ciudades a la propuesta de la red de ciudades de espacio público. Igualmente delantó las recomendaciones de la Dirección de Relaciones Internacionales del Distrito Capital en el documento de constitución de la red.
</t>
  </si>
  <si>
    <t>META CUMPLIDA EN EL CUARTO TRIMESTRE DE LA VIGENCIA
Durante el primer trimestre se realizaron cambios en los contenidos programáticos del curso. El IDPAC realizó la actualización gráfica del curso.
En el segundo trimestre se abrieron las inscripciones para acceder al curso, las cuales fueron recibidas del 1 al 30 de junio.
En el tercer trimestre se realizaron los ajustes solicitados por la Escuela de espacio público para los cursos A, B y C del espacio público y Herramientas de sostenibilidad del espacio público, en cuanto a diagramación y algunas temáticas que debieron ser actualizadas, el curso consta de los siguientes módulos: Módulo 1: Definamos el espacio público, Módulo 2: Construyamos el espacio público y Módulo 3: Administremos el espacio público.
En el cuarto trimestres se terminaron los dos cursos del ABC del Espacio Público, y se hizo entrega de los Certificados a los graduandos el 4 de diciembre de la presente vigencia.</t>
  </si>
  <si>
    <t xml:space="preserve">META CUMPLIDA EN EL CUARTO TRIMESTRE DE LA VIGENCIA
Durante el primer se realizaron: el 27 de febrero se realizó actividad pedagógica en el Colegio Policarpa Salavarrieta, el 27 de marzo se realizó el Lanzamiento Cartilla La Montaña de Popó y el 20 de abril se realizó la actividad pedagógica en el Colegio Delia Zapata 20-04-23
En el segundo trimestre se realizaron las siguientes actividades: Celebración del día del Río Bogotá en el Institución Educativa Distrital Antonio José de Sucre de la Localidad Puente Aranda, actividad pedagógica conjunta con la Secretaría de ambiente y la Universidad Piloto de Colombia. Por otra parte, el 7 de junio se desarrolló el taller dirigió a estudiantes de transición a quinto grado de primaria del colegio rural la Mayoría de la localidad de Usme; actividad realizada para promover la cultura ciudadana en el espacio público. igualmente se realizó el taller en el colegio rural la Unión, para reconocer y concientizar a los estudiantes sobre la importancia de los espacios públicos en la ruralidad y en la ciudad.
En el tercer trimestre se realizó la jornada en el Colegio Calasanz La Esmeralda Calle 45 # 54 – 51, en el barrio la Esmeralda de la localidad de Teusaquillo. Con los niños y niñas de tercero y cuarto de primaria, en edades entre los 8 y 10 años de edad, donde se trataron temas relacionados con la diferencia entre espacios públicos y privados, buenas conductas. Se realizaron actividades pedagógicas tales como la lectura en vivo del cuento la montaña de popó, el juego concéntrese, el taller del mapa de las localidades y el reconocimiento de lugares emblemáticos. También se realizó una actividad pedagógica en el colegio Menorah de la localidad de Mártires con niños de transición y primer grado de primaria, para promover la cultura ciudadana en el espacio público. 
En el cuarto trimestre se realizaron las jornadas en el Colegio José Antonio Galán el 18 de octubre y en el Colegio la Candelaria, sede la concordia, el 25 de octubre de la presente vigencia. </t>
  </si>
  <si>
    <t xml:space="preserve">META CUMPLIDA EN EL CUARTO TRIMESTRE DE LA VIGENCIA
Durante el primer trimestre de la vigencia se realizaron 27 Visitas o reuniones de acercamiento a predios, 33 Visitas o reuniones de seguimiento al proceso de restitución voluntaria, 8 visitas de verificación de entrega (restitución voluntaria) en predios y 12 reuniones de socialización de restitución voluntaria o sobre procesos de uso del espacio público. 
En el segundo trimestre de la vigencia, en pro de incrementar las entregas voluntarias de espacio público, 37 reuniones de acercamientos, 49 de seguimiento a posibles restituciones, 20 de verificación y 7 de información. 
En el tercer trimestre de la vigencia igualmente se realizaron 17 visitas de verificación de entrega (restitución voluntaria) en predios, 3 reuniones de socialización de restitución voluntaria, una visita de acercamiento a predios y otra de seguimiento al proceso de restitución voluntaria.
Por último en el cuarto trimestre de la presente vigencia se realizaron 27 visitas de verificación de entrega (restitución voluntaria) en predios, 6 reuniones de socialización de restitución voluntaria, 56 visitas de acercamiento a predios y de seguimiento a los procesos de restitución voluntaria.   </t>
  </si>
  <si>
    <t xml:space="preserve">META CUMPLIDA EN EL TERCER TRIMESTRE DE LA VIGENCIA
Durante el primer trimestre fueron: 
1) Goske al parque 12-03-23 la Escuela del Espacio Público  con el apoyo del los defensores del espacio público desarrollo la actividad de sensibilización a través de la Manada del Espacio Público con el fin de generar conciencia sobre la tenencia responsable de mascotas tanto en el entorno doméstico, como en el espacio público. Se desarrollaron acciones lúdicas pedagógicas con la comunidad , como también una brigada de salud (IDPYBA) y adiestramiento canino. (comunidad) y sensibilización sobre las conductas en el espacio público 
2) Taller Vendedores Informales Kennedy 27-03-23
Durante el segundo trimestre se realizaron mesas de trabajo de promoción y divulgación basada en la formulación de DEMOS del Espacio Público, actividad  que tuvo lugar el 27 de junio en la casa del espacio público, con el fin de generar y divulgar conocimientos en torno a conceptos, normas, procedimientos y compromisos ciudadanos del espacio público en el marco del instrumento DEMOS.
En el  tercer trimestre se realizó  en el Archivo Distrital de Bogotá, un Conversatorio interinstitucional con el sector gobierno en el cual se abordaron las funciones relacionadas con cada una de las entidades pertenecientes al sector gobierno,  un evento deportivo y mejoramiento del parque del barrio Chicalá,  en el marco de la celebración del mes del espacio, donde a través de talleres de construcción de ciudadanía en el espacio público, se fomentó el cuidos y apropiación del espacio público, por medio de la revitalización y limpieza.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</si>
</sst>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0"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name val="Museo Sans 300"/>
      <family val="3"/>
    </font>
    <font>
      <sz val="11"/>
      <name val="Calibri"/>
      <family val="2"/>
      <scheme val="minor"/>
    </font>
    <font>
      <sz val="8"/>
      <name val="Calibri"/>
      <family val="2"/>
      <scheme val="minor"/>
    </font>
    <font>
      <sz val="11.5"/>
      <name val="Calibri"/>
      <family val="2"/>
      <scheme val="minor"/>
    </font>
    <font>
      <sz val="11"/>
      <name val="Calibri"/>
      <family val="2"/>
    </font>
    <font>
      <b/>
      <sz val="16"/>
      <name val="Calibri"/>
      <family val="2"/>
      <scheme val="minor"/>
    </font>
    <font>
      <b/>
      <sz val="11"/>
      <name val="Calibri"/>
      <family val="2"/>
      <scheme val="minor"/>
    </font>
    <font>
      <u/>
      <sz val="11"/>
      <name val="Calibri"/>
      <family val="2"/>
      <scheme val="minor"/>
    </font>
    <font>
      <sz val="18"/>
      <name val="Calibri"/>
      <family val="2"/>
      <scheme val="minor"/>
    </font>
    <font>
      <sz val="11"/>
      <name val="Museo Sans Condensed"/>
    </font>
    <font>
      <sz val="11"/>
      <color rgb="FF000000"/>
      <name val="Calibri"/>
      <family val="2"/>
      <scheme val="minor"/>
    </font>
    <font>
      <sz val="11"/>
      <name val="Wingdings"/>
      <family val="1"/>
      <charset val="2"/>
    </font>
    <font>
      <sz val="7"/>
      <name val="Times New Roman"/>
      <family val="1"/>
    </font>
    <font>
      <sz val="11"/>
      <color theme="0"/>
      <name val="Calibri"/>
      <family val="2"/>
      <scheme val="minor"/>
    </font>
    <font>
      <b/>
      <sz val="12"/>
      <color theme="0"/>
      <name val="Calibri"/>
      <family val="2"/>
      <scheme val="minor"/>
    </font>
    <font>
      <sz val="10"/>
      <color theme="0"/>
      <name val="Arial"/>
      <family val="2"/>
    </font>
    <font>
      <u/>
      <sz val="11"/>
      <color theme="0"/>
      <name val="Calibri"/>
      <family val="2"/>
      <scheme val="minor"/>
    </font>
    <font>
      <sz val="11"/>
      <color theme="1"/>
      <name val="Museo Sans Condensed"/>
    </font>
  </fonts>
  <fills count="11">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gray0625">
        <bgColor theme="0"/>
      </patternFill>
    </fill>
    <fill>
      <patternFill patternType="solid">
        <fgColor theme="5"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2"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3" fillId="0" borderId="0" xfId="0" applyFont="1"/>
    <xf numFmtId="0" fontId="13" fillId="4" borderId="1" xfId="0" applyFont="1" applyFill="1" applyBorder="1" applyAlignment="1">
      <alignment horizontal="left" vertical="center" wrapText="1"/>
    </xf>
    <xf numFmtId="0" fontId="13" fillId="4" borderId="0" xfId="0" applyFont="1" applyFill="1"/>
    <xf numFmtId="0" fontId="22" fillId="8" borderId="31" xfId="0" applyFont="1" applyFill="1" applyBorder="1" applyAlignment="1">
      <alignment vertical="center" wrapText="1"/>
    </xf>
    <xf numFmtId="0" fontId="0" fillId="8" borderId="32" xfId="0" applyFill="1" applyBorder="1" applyAlignment="1">
      <alignment vertical="center" wrapText="1"/>
    </xf>
    <xf numFmtId="0" fontId="22" fillId="8" borderId="32" xfId="0" applyFont="1" applyFill="1" applyBorder="1" applyAlignment="1">
      <alignment vertical="center" wrapText="1"/>
    </xf>
    <xf numFmtId="0" fontId="22" fillId="8" borderId="33" xfId="0" applyFont="1" applyFill="1" applyBorder="1" applyAlignment="1">
      <alignment vertical="center" wrapText="1"/>
    </xf>
    <xf numFmtId="0" fontId="0" fillId="8" borderId="33" xfId="0" applyFill="1" applyBorder="1" applyAlignment="1">
      <alignment vertical="center" wrapText="1"/>
    </xf>
    <xf numFmtId="0" fontId="0" fillId="8" borderId="32" xfId="0" applyFill="1" applyBorder="1" applyAlignment="1">
      <alignment horizontal="justify" vertical="center" wrapText="1"/>
    </xf>
    <xf numFmtId="0" fontId="0" fillId="8" borderId="33" xfId="0" applyFill="1" applyBorder="1" applyAlignment="1">
      <alignment horizontal="justify" vertical="center" wrapText="1"/>
    </xf>
    <xf numFmtId="0" fontId="22" fillId="8" borderId="32" xfId="0" applyFont="1" applyFill="1" applyBorder="1" applyAlignment="1">
      <alignment horizontal="justify" vertical="center" wrapText="1"/>
    </xf>
    <xf numFmtId="0" fontId="22" fillId="8" borderId="33" xfId="0" applyFont="1" applyFill="1" applyBorder="1" applyAlignment="1">
      <alignment horizontal="justify" vertical="center" wrapText="1"/>
    </xf>
    <xf numFmtId="0" fontId="22" fillId="8" borderId="33" xfId="0" applyFont="1" applyFill="1" applyBorder="1" applyAlignment="1">
      <alignment horizontal="justify" vertical="center"/>
    </xf>
    <xf numFmtId="0" fontId="22" fillId="9" borderId="32" xfId="0" applyFont="1" applyFill="1" applyBorder="1" applyAlignment="1">
      <alignment vertical="center" wrapText="1"/>
    </xf>
    <xf numFmtId="0" fontId="0" fillId="9" borderId="32" xfId="0" applyFill="1" applyBorder="1" applyAlignment="1">
      <alignment vertical="center" wrapText="1"/>
    </xf>
    <xf numFmtId="0" fontId="22" fillId="9" borderId="33" xfId="0" applyFont="1" applyFill="1" applyBorder="1" applyAlignment="1">
      <alignment vertical="center" wrapText="1"/>
    </xf>
    <xf numFmtId="0" fontId="0" fillId="8" borderId="33" xfId="0" applyFill="1" applyBorder="1" applyAlignment="1">
      <alignment vertical="center"/>
    </xf>
    <xf numFmtId="0" fontId="21" fillId="4" borderId="1" xfId="0" applyFont="1" applyFill="1" applyBorder="1" applyAlignment="1">
      <alignment horizontal="justify" vertical="center"/>
    </xf>
    <xf numFmtId="164" fontId="13" fillId="4" borderId="1" xfId="0" applyNumberFormat="1" applyFont="1" applyFill="1" applyBorder="1" applyAlignment="1">
      <alignment horizontal="left" vertical="center" wrapText="1"/>
    </xf>
    <xf numFmtId="0" fontId="13" fillId="6" borderId="1" xfId="0" applyFont="1" applyFill="1" applyBorder="1"/>
    <xf numFmtId="0" fontId="13" fillId="4" borderId="1" xfId="0" applyFont="1" applyFill="1" applyBorder="1" applyAlignment="1">
      <alignment vertical="center" wrapText="1"/>
    </xf>
    <xf numFmtId="0" fontId="13" fillId="4" borderId="1" xfId="0" applyFont="1" applyFill="1" applyBorder="1" applyAlignment="1">
      <alignment vertical="top" wrapText="1"/>
    </xf>
    <xf numFmtId="0" fontId="13" fillId="4" borderId="1" xfId="0" applyFont="1" applyFill="1" applyBorder="1" applyAlignment="1">
      <alignment wrapText="1"/>
    </xf>
    <xf numFmtId="0" fontId="13" fillId="4" borderId="1" xfId="0" applyFont="1" applyFill="1" applyBorder="1" applyAlignment="1">
      <alignment horizontal="justify" vertical="top" wrapText="1"/>
    </xf>
    <xf numFmtId="0" fontId="13" fillId="4" borderId="1" xfId="0" applyFont="1" applyFill="1" applyBorder="1" applyAlignment="1">
      <alignment horizontal="justify" vertical="center" wrapText="1"/>
    </xf>
    <xf numFmtId="0" fontId="13" fillId="4" borderId="26"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23" fillId="4" borderId="1" xfId="0" applyFont="1" applyFill="1" applyBorder="1" applyAlignment="1">
      <alignment horizontal="justify" vertical="center"/>
    </xf>
    <xf numFmtId="0" fontId="15" fillId="4" borderId="1" xfId="0" applyFont="1" applyFill="1" applyBorder="1" applyAlignment="1">
      <alignment horizontal="left" vertical="center" wrapText="1" readingOrder="1"/>
    </xf>
    <xf numFmtId="0" fontId="12" fillId="4" borderId="1" xfId="0" applyFont="1" applyFill="1" applyBorder="1" applyAlignment="1">
      <alignment horizontal="justify"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wrapText="1"/>
    </xf>
    <xf numFmtId="0" fontId="19" fillId="4" borderId="1" xfId="1" applyFont="1" applyFill="1" applyBorder="1" applyAlignment="1">
      <alignment vertical="center" wrapText="1"/>
    </xf>
    <xf numFmtId="0" fontId="25" fillId="4" borderId="0" xfId="0" applyFont="1" applyFill="1"/>
    <xf numFmtId="0" fontId="25" fillId="0" borderId="0" xfId="0" applyFont="1"/>
    <xf numFmtId="0" fontId="25" fillId="4" borderId="0" xfId="0" applyFont="1" applyFill="1" applyAlignment="1">
      <alignment horizontal="center" vertical="center" wrapText="1"/>
    </xf>
    <xf numFmtId="0" fontId="26" fillId="4" borderId="0" xfId="0" applyFont="1" applyFill="1" applyAlignment="1">
      <alignment horizontal="center" vertical="center"/>
    </xf>
    <xf numFmtId="0" fontId="27" fillId="4" borderId="0" xfId="0" applyFont="1" applyFill="1" applyAlignment="1">
      <alignment horizontal="justify" vertical="top" wrapText="1"/>
    </xf>
    <xf numFmtId="0" fontId="25" fillId="4" borderId="0" xfId="0" applyFont="1" applyFill="1" applyAlignment="1">
      <alignment vertical="top"/>
    </xf>
    <xf numFmtId="0" fontId="28" fillId="4" borderId="0" xfId="1" applyFont="1" applyFill="1" applyBorder="1" applyAlignment="1">
      <alignment vertical="top"/>
    </xf>
    <xf numFmtId="0" fontId="25" fillId="4" borderId="0" xfId="0" applyFont="1" applyFill="1" applyAlignment="1">
      <alignment horizontal="left" vertical="top" wrapText="1"/>
    </xf>
    <xf numFmtId="0" fontId="13" fillId="4" borderId="1" xfId="0" applyFont="1" applyFill="1" applyBorder="1" applyAlignment="1">
      <alignment horizontal="left" vertical="center" wrapText="1" shrinkToFit="1"/>
    </xf>
    <xf numFmtId="0" fontId="13" fillId="4" borderId="0" xfId="0" applyFont="1" applyFill="1" applyAlignment="1">
      <alignment wrapText="1"/>
    </xf>
    <xf numFmtId="0" fontId="13" fillId="4" borderId="1" xfId="0" applyFont="1" applyFill="1" applyBorder="1" applyAlignment="1">
      <alignment horizontal="justify" vertical="center"/>
    </xf>
    <xf numFmtId="0" fontId="20" fillId="4" borderId="1" xfId="0" applyFont="1" applyFill="1" applyBorder="1" applyAlignment="1">
      <alignment horizontal="left" vertical="center" wrapText="1"/>
    </xf>
    <xf numFmtId="49" fontId="13" fillId="4" borderId="1" xfId="0" applyNumberFormat="1" applyFont="1" applyFill="1" applyBorder="1" applyAlignment="1">
      <alignment horizontal="left" vertical="center" wrapText="1"/>
    </xf>
    <xf numFmtId="49" fontId="13" fillId="4" borderId="1" xfId="0" applyNumberFormat="1" applyFont="1" applyFill="1" applyBorder="1" applyAlignment="1">
      <alignment horizontal="justify" vertical="center" wrapText="1"/>
    </xf>
    <xf numFmtId="0" fontId="0" fillId="4" borderId="1" xfId="0" applyFont="1" applyFill="1" applyBorder="1" applyAlignment="1">
      <alignment vertical="center" wrapText="1"/>
    </xf>
    <xf numFmtId="0" fontId="0" fillId="4" borderId="0" xfId="0" applyFont="1" applyFill="1"/>
    <xf numFmtId="0" fontId="29" fillId="4" borderId="1" xfId="0" applyFont="1" applyFill="1" applyBorder="1" applyAlignment="1">
      <alignment horizontal="justify" vertical="center"/>
    </xf>
    <xf numFmtId="0" fontId="0" fillId="4" borderId="1" xfId="0" applyFont="1" applyFill="1" applyBorder="1" applyAlignment="1">
      <alignment horizontal="left" vertical="center" wrapText="1" shrinkToFit="1"/>
    </xf>
    <xf numFmtId="164" fontId="0" fillId="4" borderId="1" xfId="0" applyNumberFormat="1"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13" fillId="4" borderId="0" xfId="0" applyFont="1" applyFill="1" applyAlignment="1">
      <alignment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8" fillId="7" borderId="30" xfId="0" applyFont="1" applyFill="1" applyBorder="1" applyAlignment="1">
      <alignment horizontal="center" vertical="center"/>
    </xf>
    <xf numFmtId="0" fontId="18" fillId="7" borderId="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3" fillId="5" borderId="2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7" fillId="10" borderId="0" xfId="0" applyFont="1" applyFill="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mcamrgo@ddep.gov.co" TargetMode="External"/><Relationship Id="rId2" Type="http://schemas.openxmlformats.org/officeDocument/2006/relationships/hyperlink" Target="mailto:alozano@dadep.gov.co" TargetMode="External"/><Relationship Id="rId1" Type="http://schemas.openxmlformats.org/officeDocument/2006/relationships/hyperlink" Target="mailto:ardiaz@dadep.gov.co"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zoomScale="80"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84" t="s">
        <v>1</v>
      </c>
      <c r="D3" s="85"/>
      <c r="E3" s="85"/>
      <c r="F3" s="85"/>
      <c r="G3" s="85"/>
      <c r="H3" s="85"/>
      <c r="I3" s="85"/>
      <c r="J3" s="85"/>
      <c r="K3" s="85"/>
      <c r="L3" s="85"/>
      <c r="M3" s="85"/>
      <c r="N3" s="85"/>
      <c r="O3" s="85"/>
      <c r="P3" s="85"/>
      <c r="Q3" s="85"/>
      <c r="R3" s="85"/>
      <c r="S3" s="86"/>
      <c r="T3" s="10"/>
      <c r="U3" s="11"/>
      <c r="V3" s="11"/>
      <c r="W3" s="11"/>
      <c r="X3" s="11"/>
      <c r="Y3" s="11"/>
    </row>
    <row r="4" spans="2:25" ht="7.5" customHeight="1" x14ac:dyDescent="0.25">
      <c r="B4" s="9"/>
      <c r="C4" s="2"/>
      <c r="T4" s="12"/>
    </row>
    <row r="5" spans="2:25" ht="23.25" customHeight="1" x14ac:dyDescent="0.25">
      <c r="B5" s="9"/>
      <c r="C5" s="87" t="s">
        <v>2</v>
      </c>
      <c r="D5" s="87"/>
      <c r="E5" s="87"/>
      <c r="F5" s="87"/>
      <c r="G5" s="87"/>
      <c r="H5" s="87"/>
      <c r="I5" s="87"/>
      <c r="J5" s="87"/>
      <c r="K5" s="87"/>
      <c r="L5" s="87"/>
      <c r="M5" s="87"/>
      <c r="N5" s="87"/>
      <c r="O5" s="87"/>
      <c r="P5" s="87"/>
      <c r="Q5" s="87"/>
      <c r="R5" s="87"/>
      <c r="S5" s="87"/>
      <c r="T5" s="12"/>
    </row>
    <row r="6" spans="2:25" ht="15" customHeight="1" x14ac:dyDescent="0.25">
      <c r="B6" s="9"/>
      <c r="C6" s="2"/>
      <c r="T6" s="12"/>
    </row>
    <row r="7" spans="2:25" ht="15" customHeight="1" x14ac:dyDescent="0.25">
      <c r="B7" s="9"/>
      <c r="C7" s="88" t="s">
        <v>3</v>
      </c>
      <c r="D7" s="88"/>
      <c r="E7" s="88"/>
      <c r="F7" s="88"/>
      <c r="G7" s="88"/>
      <c r="H7" s="88"/>
      <c r="I7" s="88"/>
      <c r="J7" s="88"/>
      <c r="K7" s="88"/>
      <c r="L7" s="88"/>
      <c r="M7" s="88"/>
      <c r="N7" s="88"/>
      <c r="O7" s="88"/>
      <c r="P7" s="88"/>
      <c r="Q7" s="88"/>
      <c r="R7" s="88"/>
      <c r="S7" s="88"/>
      <c r="T7" s="12"/>
    </row>
    <row r="8" spans="2:25" ht="15" customHeight="1" x14ac:dyDescent="0.25">
      <c r="B8" s="9"/>
      <c r="C8" s="88"/>
      <c r="D8" s="88"/>
      <c r="E8" s="88"/>
      <c r="F8" s="88"/>
      <c r="G8" s="88"/>
      <c r="H8" s="88"/>
      <c r="I8" s="88"/>
      <c r="J8" s="88"/>
      <c r="K8" s="88"/>
      <c r="L8" s="88"/>
      <c r="M8" s="88"/>
      <c r="N8" s="88"/>
      <c r="O8" s="88"/>
      <c r="P8" s="88"/>
      <c r="Q8" s="88"/>
      <c r="R8" s="88"/>
      <c r="S8" s="88"/>
      <c r="T8" s="12"/>
    </row>
    <row r="9" spans="2:25" ht="15" customHeight="1" x14ac:dyDescent="0.25">
      <c r="B9" s="9"/>
      <c r="C9" s="88"/>
      <c r="D9" s="88"/>
      <c r="E9" s="88"/>
      <c r="F9" s="88"/>
      <c r="G9" s="88"/>
      <c r="H9" s="88"/>
      <c r="I9" s="88"/>
      <c r="J9" s="88"/>
      <c r="K9" s="88"/>
      <c r="L9" s="88"/>
      <c r="M9" s="88"/>
      <c r="N9" s="88"/>
      <c r="O9" s="88"/>
      <c r="P9" s="88"/>
      <c r="Q9" s="88"/>
      <c r="R9" s="88"/>
      <c r="S9" s="88"/>
      <c r="T9" s="12"/>
    </row>
    <row r="10" spans="2:25" ht="15" customHeight="1" x14ac:dyDescent="0.25">
      <c r="B10" s="9"/>
      <c r="C10" s="88"/>
      <c r="D10" s="88"/>
      <c r="E10" s="88"/>
      <c r="F10" s="88"/>
      <c r="G10" s="88"/>
      <c r="H10" s="88"/>
      <c r="I10" s="88"/>
      <c r="J10" s="88"/>
      <c r="K10" s="88"/>
      <c r="L10" s="88"/>
      <c r="M10" s="88"/>
      <c r="N10" s="88"/>
      <c r="O10" s="88"/>
      <c r="P10" s="88"/>
      <c r="Q10" s="88"/>
      <c r="R10" s="88"/>
      <c r="S10" s="88"/>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82" t="s">
        <v>5</v>
      </c>
      <c r="D15" s="82"/>
      <c r="E15" s="82"/>
      <c r="F15" s="82"/>
      <c r="G15" s="82"/>
      <c r="H15" s="82"/>
      <c r="I15" s="82"/>
      <c r="J15" s="82"/>
      <c r="K15" s="82"/>
      <c r="L15" s="82"/>
      <c r="M15" s="82"/>
      <c r="N15" s="82"/>
      <c r="O15" s="82"/>
      <c r="P15" s="82"/>
      <c r="Q15" s="82"/>
      <c r="R15" s="82"/>
      <c r="S15" s="82"/>
      <c r="T15" s="12"/>
    </row>
    <row r="16" spans="2:25" ht="15.75" customHeight="1" x14ac:dyDescent="0.25">
      <c r="B16" s="9"/>
      <c r="C16" s="13"/>
      <c r="T16" s="12"/>
    </row>
    <row r="17" spans="2:20" ht="42" customHeight="1" x14ac:dyDescent="0.25">
      <c r="B17" s="9"/>
      <c r="C17" s="81" t="s">
        <v>6</v>
      </c>
      <c r="D17" s="81"/>
      <c r="E17" s="81"/>
      <c r="F17" s="81"/>
      <c r="G17" s="81"/>
      <c r="H17" s="81"/>
      <c r="I17" s="81"/>
      <c r="J17" s="81"/>
      <c r="K17" s="81"/>
      <c r="L17" s="81"/>
      <c r="M17" s="81"/>
      <c r="N17" s="81"/>
      <c r="O17" s="81"/>
      <c r="P17" s="81"/>
      <c r="Q17" s="81"/>
      <c r="R17" s="81"/>
      <c r="S17" s="81"/>
      <c r="T17" s="12"/>
    </row>
    <row r="18" spans="2:20" ht="36" customHeight="1" x14ac:dyDescent="0.25">
      <c r="B18" s="9"/>
      <c r="C18" s="81" t="s">
        <v>7</v>
      </c>
      <c r="D18" s="81"/>
      <c r="E18" s="81"/>
      <c r="F18" s="81"/>
      <c r="G18" s="81"/>
      <c r="H18" s="81"/>
      <c r="I18" s="81"/>
      <c r="J18" s="81"/>
      <c r="K18" s="81"/>
      <c r="L18" s="81"/>
      <c r="M18" s="81"/>
      <c r="N18" s="81"/>
      <c r="O18" s="81"/>
      <c r="P18" s="81"/>
      <c r="Q18" s="81"/>
      <c r="R18" s="81"/>
      <c r="S18" s="81"/>
      <c r="T18" s="12"/>
    </row>
    <row r="19" spans="2:20" ht="60" customHeight="1" x14ac:dyDescent="0.25">
      <c r="B19" s="9"/>
      <c r="C19" s="81" t="s">
        <v>8</v>
      </c>
      <c r="D19" s="81"/>
      <c r="E19" s="81"/>
      <c r="F19" s="81"/>
      <c r="G19" s="81"/>
      <c r="H19" s="81"/>
      <c r="I19" s="81"/>
      <c r="J19" s="81"/>
      <c r="K19" s="81"/>
      <c r="L19" s="81"/>
      <c r="M19" s="81"/>
      <c r="N19" s="81"/>
      <c r="O19" s="81"/>
      <c r="P19" s="81"/>
      <c r="Q19" s="81"/>
      <c r="R19" s="81"/>
      <c r="S19" s="81"/>
      <c r="T19" s="12"/>
    </row>
    <row r="20" spans="2:20" ht="49.5" customHeight="1" x14ac:dyDescent="0.25">
      <c r="B20" s="9"/>
      <c r="C20" s="81" t="s">
        <v>9</v>
      </c>
      <c r="D20" s="81"/>
      <c r="E20" s="81"/>
      <c r="F20" s="81"/>
      <c r="G20" s="81"/>
      <c r="H20" s="81"/>
      <c r="I20" s="81"/>
      <c r="J20" s="81"/>
      <c r="K20" s="81"/>
      <c r="L20" s="81"/>
      <c r="M20" s="81"/>
      <c r="N20" s="81"/>
      <c r="O20" s="81"/>
      <c r="P20" s="81"/>
      <c r="Q20" s="81"/>
      <c r="R20" s="81"/>
      <c r="S20" s="81"/>
      <c r="T20" s="12"/>
    </row>
    <row r="21" spans="2:20" ht="40.5" customHeight="1" x14ac:dyDescent="0.25">
      <c r="B21" s="9"/>
      <c r="C21" s="81" t="s">
        <v>10</v>
      </c>
      <c r="D21" s="81"/>
      <c r="E21" s="81"/>
      <c r="F21" s="81"/>
      <c r="G21" s="81"/>
      <c r="H21" s="81"/>
      <c r="I21" s="81"/>
      <c r="J21" s="81"/>
      <c r="K21" s="81"/>
      <c r="L21" s="81"/>
      <c r="M21" s="81"/>
      <c r="N21" s="81"/>
      <c r="O21" s="81"/>
      <c r="P21" s="81"/>
      <c r="Q21" s="81"/>
      <c r="R21" s="81"/>
      <c r="S21" s="81"/>
      <c r="T21" s="12"/>
    </row>
    <row r="22" spans="2:20" ht="40.5" customHeight="1" x14ac:dyDescent="0.25">
      <c r="B22" s="9"/>
      <c r="C22" s="81" t="s">
        <v>11</v>
      </c>
      <c r="D22" s="81"/>
      <c r="E22" s="81"/>
      <c r="F22" s="81"/>
      <c r="G22" s="81"/>
      <c r="H22" s="81"/>
      <c r="I22" s="81"/>
      <c r="J22" s="81"/>
      <c r="K22" s="81"/>
      <c r="L22" s="81"/>
      <c r="M22" s="81"/>
      <c r="N22" s="81"/>
      <c r="O22" s="81"/>
      <c r="P22" s="81"/>
      <c r="Q22" s="81"/>
      <c r="R22" s="81"/>
      <c r="S22" s="81"/>
      <c r="T22" s="12"/>
    </row>
    <row r="23" spans="2:20" ht="66" customHeight="1" x14ac:dyDescent="0.25">
      <c r="B23" s="9"/>
      <c r="C23" s="81" t="s">
        <v>12</v>
      </c>
      <c r="D23" s="81"/>
      <c r="E23" s="81"/>
      <c r="F23" s="81"/>
      <c r="G23" s="81"/>
      <c r="H23" s="81"/>
      <c r="I23" s="81"/>
      <c r="J23" s="81"/>
      <c r="K23" s="81"/>
      <c r="L23" s="81"/>
      <c r="M23" s="81"/>
      <c r="N23" s="81"/>
      <c r="O23" s="81"/>
      <c r="P23" s="81"/>
      <c r="Q23" s="81"/>
      <c r="R23" s="81"/>
      <c r="S23" s="81"/>
      <c r="T23" s="12"/>
    </row>
    <row r="24" spans="2:20" ht="40.5" customHeight="1" x14ac:dyDescent="0.25">
      <c r="B24" s="9"/>
      <c r="C24" s="81" t="s">
        <v>13</v>
      </c>
      <c r="D24" s="81"/>
      <c r="E24" s="81"/>
      <c r="F24" s="81"/>
      <c r="G24" s="81"/>
      <c r="H24" s="81"/>
      <c r="I24" s="81"/>
      <c r="J24" s="81"/>
      <c r="K24" s="81"/>
      <c r="L24" s="81"/>
      <c r="M24" s="81"/>
      <c r="N24" s="81"/>
      <c r="O24" s="81"/>
      <c r="P24" s="81"/>
      <c r="Q24" s="81"/>
      <c r="R24" s="81"/>
      <c r="S24" s="81"/>
      <c r="T24" s="12"/>
    </row>
    <row r="25" spans="2:20" ht="36" customHeight="1" x14ac:dyDescent="0.25">
      <c r="B25" s="9"/>
      <c r="C25" s="81" t="s">
        <v>14</v>
      </c>
      <c r="D25" s="81"/>
      <c r="E25" s="81"/>
      <c r="F25" s="81"/>
      <c r="G25" s="81"/>
      <c r="H25" s="81"/>
      <c r="I25" s="81"/>
      <c r="J25" s="81"/>
      <c r="K25" s="81"/>
      <c r="L25" s="81"/>
      <c r="M25" s="81"/>
      <c r="N25" s="81"/>
      <c r="O25" s="81"/>
      <c r="P25" s="81"/>
      <c r="Q25" s="81"/>
      <c r="R25" s="81"/>
      <c r="S25" s="81"/>
      <c r="T25" s="12"/>
    </row>
    <row r="26" spans="2:20" ht="15" customHeight="1" x14ac:dyDescent="0.25">
      <c r="B26" s="9"/>
      <c r="C26" s="89" t="s">
        <v>15</v>
      </c>
      <c r="D26" s="89"/>
      <c r="E26" s="89"/>
      <c r="F26" s="89"/>
      <c r="G26" s="89"/>
      <c r="H26" s="89"/>
      <c r="I26" s="89"/>
      <c r="J26" s="89"/>
      <c r="K26" s="89"/>
      <c r="L26" s="89"/>
      <c r="M26" s="89"/>
      <c r="N26" s="89"/>
      <c r="O26" s="89"/>
      <c r="P26" s="89"/>
      <c r="Q26" s="89"/>
      <c r="R26" s="89"/>
      <c r="S26" s="89"/>
      <c r="T26" s="12"/>
    </row>
    <row r="27" spans="2:20" ht="49.5" customHeight="1" x14ac:dyDescent="0.25">
      <c r="B27" s="9"/>
      <c r="C27" s="81" t="s">
        <v>16</v>
      </c>
      <c r="D27" s="81"/>
      <c r="E27" s="81"/>
      <c r="F27" s="81"/>
      <c r="G27" s="81"/>
      <c r="H27" s="81"/>
      <c r="I27" s="81"/>
      <c r="J27" s="81"/>
      <c r="K27" s="81"/>
      <c r="L27" s="81"/>
      <c r="M27" s="81"/>
      <c r="N27" s="81"/>
      <c r="O27" s="81"/>
      <c r="P27" s="81"/>
      <c r="Q27" s="81"/>
      <c r="R27" s="81"/>
      <c r="S27" s="81"/>
      <c r="T27" s="12"/>
    </row>
    <row r="28" spans="2:20" ht="27" customHeight="1" x14ac:dyDescent="0.25">
      <c r="B28" s="9"/>
      <c r="C28" s="81" t="s">
        <v>17</v>
      </c>
      <c r="D28" s="81"/>
      <c r="E28" s="81"/>
      <c r="F28" s="81"/>
      <c r="G28" s="81"/>
      <c r="H28" s="81"/>
      <c r="I28" s="81"/>
      <c r="J28" s="81"/>
      <c r="K28" s="81"/>
      <c r="L28" s="81"/>
      <c r="M28" s="81"/>
      <c r="N28" s="81"/>
      <c r="O28" s="81"/>
      <c r="P28" s="81"/>
      <c r="Q28" s="81"/>
      <c r="R28" s="81"/>
      <c r="S28" s="81"/>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83"/>
      <c r="L45" s="83"/>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565"/>
  <sheetViews>
    <sheetView showGridLines="0" tabSelected="1" zoomScale="50" zoomScaleNormal="50" workbookViewId="0">
      <pane xSplit="1" ySplit="5" topLeftCell="B6" activePane="bottomRight" state="frozen"/>
      <selection pane="topRight" activeCell="B1" sqref="B1"/>
      <selection pane="bottomLeft" activeCell="A6" sqref="A6"/>
      <selection pane="bottomRight" activeCell="B4" sqref="B4:B5"/>
    </sheetView>
  </sheetViews>
  <sheetFormatPr baseColWidth="10" defaultColWidth="11.42578125" defaultRowHeight="15" x14ac:dyDescent="0.25"/>
  <cols>
    <col min="1" max="1" width="11.42578125" style="22"/>
    <col min="2" max="2" width="39.85546875" style="22" customWidth="1"/>
    <col min="3" max="3" width="47.42578125" style="22" customWidth="1"/>
    <col min="4" max="4" width="37.5703125" style="22" customWidth="1"/>
    <col min="5" max="5" width="42" style="22" customWidth="1"/>
    <col min="6" max="6" width="22.7109375" style="22" customWidth="1"/>
    <col min="7" max="7" width="32.85546875" style="22" customWidth="1"/>
    <col min="8" max="8" width="28.7109375" style="22" customWidth="1"/>
    <col min="9" max="9" width="28.85546875" style="22" customWidth="1"/>
    <col min="10" max="10" width="36.28515625" style="22" customWidth="1"/>
    <col min="11" max="11" width="36.42578125" style="22" customWidth="1"/>
    <col min="12" max="12" width="30" style="22" customWidth="1"/>
    <col min="13" max="14" width="22.42578125" style="22" customWidth="1"/>
    <col min="15" max="15" width="22.5703125" style="22" customWidth="1"/>
    <col min="16" max="16" width="17.5703125" style="22" customWidth="1"/>
    <col min="17" max="17" width="16.28515625" style="22" customWidth="1"/>
    <col min="18" max="18" width="32" style="22" customWidth="1"/>
    <col min="19" max="19" width="31" style="22" customWidth="1"/>
    <col min="20" max="20" width="22.42578125" style="22" customWidth="1"/>
    <col min="21" max="21" width="28.28515625" style="22" customWidth="1"/>
    <col min="22" max="22" width="76.5703125" style="24" customWidth="1"/>
    <col min="23" max="23" width="82.42578125" style="22" customWidth="1"/>
    <col min="24" max="25" width="167.42578125" style="22" customWidth="1"/>
    <col min="26" max="26" width="110.42578125" style="22" customWidth="1"/>
    <col min="27" max="30" width="25.140625" style="22" customWidth="1"/>
    <col min="31" max="31" width="37.85546875" style="22" customWidth="1"/>
    <col min="32" max="32" width="25.140625" style="22" customWidth="1"/>
    <col min="33" max="33" width="11.42578125" style="22"/>
    <col min="34" max="34" width="44.85546875" style="22" customWidth="1"/>
    <col min="35" max="35" width="43.42578125" style="22" customWidth="1"/>
    <col min="36" max="16384" width="11.42578125" style="22"/>
  </cols>
  <sheetData>
    <row r="2" spans="2:26" ht="21.75" thickBot="1" x14ac:dyDescent="0.4">
      <c r="B2" s="97" t="s">
        <v>198</v>
      </c>
      <c r="C2" s="97"/>
      <c r="D2" s="97"/>
      <c r="E2" s="97"/>
      <c r="F2" s="97"/>
      <c r="G2" s="97"/>
      <c r="H2" s="97"/>
      <c r="I2" s="97"/>
      <c r="J2" s="97"/>
      <c r="K2" s="97"/>
      <c r="L2" s="97"/>
      <c r="M2" s="97"/>
      <c r="N2" s="97"/>
      <c r="O2" s="97"/>
      <c r="P2" s="97"/>
      <c r="Q2" s="97"/>
      <c r="R2" s="97"/>
      <c r="S2" s="97"/>
      <c r="T2" s="97"/>
      <c r="U2" s="97"/>
    </row>
    <row r="3" spans="2:26" ht="24.75" customHeight="1" thickBot="1" x14ac:dyDescent="0.3">
      <c r="B3" s="92" t="s">
        <v>214</v>
      </c>
      <c r="C3" s="93"/>
      <c r="D3" s="93"/>
      <c r="E3" s="93"/>
      <c r="F3" s="93"/>
      <c r="G3" s="93"/>
      <c r="H3" s="93"/>
      <c r="I3" s="93"/>
      <c r="J3" s="93"/>
      <c r="K3" s="93"/>
      <c r="L3" s="93"/>
      <c r="M3" s="93"/>
      <c r="N3" s="93"/>
      <c r="O3" s="93"/>
      <c r="P3" s="93"/>
      <c r="Q3" s="93"/>
      <c r="R3" s="93"/>
      <c r="S3" s="93"/>
      <c r="T3" s="93"/>
      <c r="U3" s="94"/>
      <c r="V3" s="92" t="s">
        <v>249</v>
      </c>
      <c r="W3" s="93"/>
      <c r="X3" s="93"/>
      <c r="Y3" s="94"/>
    </row>
    <row r="4" spans="2:26" ht="35.25" customHeight="1" x14ac:dyDescent="0.25">
      <c r="B4" s="95" t="s">
        <v>111</v>
      </c>
      <c r="C4" s="95" t="s">
        <v>18</v>
      </c>
      <c r="D4" s="95" t="s">
        <v>19</v>
      </c>
      <c r="E4" s="95" t="s">
        <v>20</v>
      </c>
      <c r="F4" s="95" t="s">
        <v>21</v>
      </c>
      <c r="G4" s="95" t="s">
        <v>22</v>
      </c>
      <c r="H4" s="95" t="s">
        <v>23</v>
      </c>
      <c r="I4" s="95" t="s">
        <v>24</v>
      </c>
      <c r="J4" s="95" t="s">
        <v>25</v>
      </c>
      <c r="K4" s="95" t="s">
        <v>26</v>
      </c>
      <c r="L4" s="95" t="s">
        <v>224</v>
      </c>
      <c r="M4" s="95" t="s">
        <v>27</v>
      </c>
      <c r="N4" s="95" t="s">
        <v>28</v>
      </c>
      <c r="O4" s="95" t="s">
        <v>29</v>
      </c>
      <c r="P4" s="95" t="s">
        <v>30</v>
      </c>
      <c r="Q4" s="95" t="s">
        <v>31</v>
      </c>
      <c r="R4" s="95" t="s">
        <v>32</v>
      </c>
      <c r="S4" s="95" t="s">
        <v>485</v>
      </c>
      <c r="T4" s="95" t="s">
        <v>34</v>
      </c>
      <c r="U4" s="95" t="s">
        <v>35</v>
      </c>
      <c r="V4" s="90" t="s">
        <v>215</v>
      </c>
      <c r="W4" s="90" t="s">
        <v>216</v>
      </c>
      <c r="X4" s="90" t="s">
        <v>217</v>
      </c>
      <c r="Y4" s="90" t="s">
        <v>486</v>
      </c>
    </row>
    <row r="5" spans="2:26" ht="34.5" customHeight="1" x14ac:dyDescent="0.25">
      <c r="B5" s="96"/>
      <c r="C5" s="96"/>
      <c r="D5" s="96"/>
      <c r="E5" s="96"/>
      <c r="F5" s="96"/>
      <c r="G5" s="96"/>
      <c r="H5" s="96"/>
      <c r="I5" s="96"/>
      <c r="J5" s="96"/>
      <c r="K5" s="96"/>
      <c r="L5" s="96"/>
      <c r="M5" s="96"/>
      <c r="N5" s="96"/>
      <c r="O5" s="96"/>
      <c r="P5" s="96"/>
      <c r="Q5" s="96"/>
      <c r="R5" s="96"/>
      <c r="S5" s="96"/>
      <c r="T5" s="96"/>
      <c r="U5" s="96"/>
      <c r="V5" s="91"/>
      <c r="W5" s="91"/>
      <c r="X5" s="91"/>
      <c r="Y5" s="91"/>
    </row>
    <row r="6" spans="2:26" s="24" customFormat="1" ht="192" customHeight="1" x14ac:dyDescent="0.25">
      <c r="B6" s="23" t="s">
        <v>50</v>
      </c>
      <c r="C6" s="67" t="s">
        <v>37</v>
      </c>
      <c r="D6" s="23" t="s">
        <v>206</v>
      </c>
      <c r="E6" s="23" t="s">
        <v>38</v>
      </c>
      <c r="F6" s="23" t="s">
        <v>39</v>
      </c>
      <c r="G6" s="23" t="s">
        <v>40</v>
      </c>
      <c r="H6" s="23" t="s">
        <v>251</v>
      </c>
      <c r="I6" s="23" t="s">
        <v>211</v>
      </c>
      <c r="J6" s="23" t="s">
        <v>212</v>
      </c>
      <c r="K6" s="23" t="s">
        <v>41</v>
      </c>
      <c r="L6" s="23" t="s">
        <v>42</v>
      </c>
      <c r="M6" s="23" t="s">
        <v>43</v>
      </c>
      <c r="N6" s="23" t="s">
        <v>44</v>
      </c>
      <c r="O6" s="23" t="s">
        <v>45</v>
      </c>
      <c r="P6" s="23" t="s">
        <v>298</v>
      </c>
      <c r="Q6" s="23" t="s">
        <v>300</v>
      </c>
      <c r="R6" s="40">
        <v>44973</v>
      </c>
      <c r="S6" s="40">
        <v>45260</v>
      </c>
      <c r="T6" s="23" t="s">
        <v>48</v>
      </c>
      <c r="U6" s="23" t="s">
        <v>49</v>
      </c>
      <c r="V6" s="43" t="s">
        <v>387</v>
      </c>
      <c r="W6" s="44" t="s">
        <v>388</v>
      </c>
      <c r="X6" s="44" t="s">
        <v>471</v>
      </c>
      <c r="Y6" s="44" t="s">
        <v>497</v>
      </c>
      <c r="Z6" s="68"/>
    </row>
    <row r="7" spans="2:26" s="24" customFormat="1" ht="157.5" customHeight="1" x14ac:dyDescent="0.25">
      <c r="B7" s="23" t="s">
        <v>109</v>
      </c>
      <c r="C7" s="23" t="s">
        <v>51</v>
      </c>
      <c r="D7" s="23" t="s">
        <v>52</v>
      </c>
      <c r="E7" s="23" t="s">
        <v>472</v>
      </c>
      <c r="F7" s="23" t="s">
        <v>39</v>
      </c>
      <c r="G7" s="23" t="s">
        <v>252</v>
      </c>
      <c r="H7" s="23" t="s">
        <v>53</v>
      </c>
      <c r="I7" s="23" t="s">
        <v>54</v>
      </c>
      <c r="J7" s="23" t="s">
        <v>253</v>
      </c>
      <c r="K7" s="23" t="s">
        <v>55</v>
      </c>
      <c r="L7" s="23" t="s">
        <v>42</v>
      </c>
      <c r="M7" s="23" t="s">
        <v>43</v>
      </c>
      <c r="N7" s="23" t="s">
        <v>56</v>
      </c>
      <c r="O7" s="23" t="s">
        <v>57</v>
      </c>
      <c r="P7" s="23" t="s">
        <v>47</v>
      </c>
      <c r="Q7" s="23" t="s">
        <v>58</v>
      </c>
      <c r="R7" s="40">
        <v>45078</v>
      </c>
      <c r="S7" s="40">
        <v>45100</v>
      </c>
      <c r="T7" s="23" t="s">
        <v>48</v>
      </c>
      <c r="U7" s="23" t="s">
        <v>49</v>
      </c>
      <c r="V7" s="43" t="s">
        <v>229</v>
      </c>
      <c r="W7" s="43" t="s">
        <v>373</v>
      </c>
      <c r="X7" s="43" t="s">
        <v>463</v>
      </c>
      <c r="Y7" s="43" t="s">
        <v>463</v>
      </c>
    </row>
    <row r="8" spans="2:26" s="24" customFormat="1" ht="118.5" customHeight="1" x14ac:dyDescent="0.25">
      <c r="B8" s="23" t="s">
        <v>79</v>
      </c>
      <c r="C8" s="23" t="s">
        <v>59</v>
      </c>
      <c r="D8" s="23" t="s">
        <v>208</v>
      </c>
      <c r="E8" s="23" t="s">
        <v>60</v>
      </c>
      <c r="F8" s="23" t="s">
        <v>39</v>
      </c>
      <c r="G8" s="23" t="s">
        <v>61</v>
      </c>
      <c r="H8" s="23" t="s">
        <v>62</v>
      </c>
      <c r="I8" s="23" t="s">
        <v>54</v>
      </c>
      <c r="J8" s="23" t="s">
        <v>63</v>
      </c>
      <c r="K8" s="23" t="s">
        <v>55</v>
      </c>
      <c r="L8" s="23" t="s">
        <v>42</v>
      </c>
      <c r="M8" s="23" t="s">
        <v>43</v>
      </c>
      <c r="N8" s="23" t="s">
        <v>56</v>
      </c>
      <c r="O8" s="23" t="s">
        <v>63</v>
      </c>
      <c r="P8" s="23" t="s">
        <v>47</v>
      </c>
      <c r="Q8" s="23" t="s">
        <v>300</v>
      </c>
      <c r="R8" s="40">
        <v>44986</v>
      </c>
      <c r="S8" s="40">
        <v>45015</v>
      </c>
      <c r="T8" s="23" t="s">
        <v>48</v>
      </c>
      <c r="U8" s="23" t="s">
        <v>49</v>
      </c>
      <c r="V8" s="42" t="s">
        <v>234</v>
      </c>
      <c r="W8" s="42" t="s">
        <v>371</v>
      </c>
      <c r="X8" s="42" t="s">
        <v>371</v>
      </c>
      <c r="Y8" s="42" t="s">
        <v>504</v>
      </c>
    </row>
    <row r="9" spans="2:26" s="24" customFormat="1" ht="141" customHeight="1" x14ac:dyDescent="0.25">
      <c r="B9" s="23" t="s">
        <v>36</v>
      </c>
      <c r="C9" s="23" t="s">
        <v>230</v>
      </c>
      <c r="D9" s="23" t="s">
        <v>206</v>
      </c>
      <c r="E9" s="23" t="s">
        <v>231</v>
      </c>
      <c r="F9" s="23" t="s">
        <v>473</v>
      </c>
      <c r="G9" s="23" t="s">
        <v>64</v>
      </c>
      <c r="H9" s="23" t="s">
        <v>232</v>
      </c>
      <c r="I9" s="23" t="s">
        <v>193</v>
      </c>
      <c r="J9" s="23" t="s">
        <v>65</v>
      </c>
      <c r="K9" s="23" t="s">
        <v>66</v>
      </c>
      <c r="L9" s="23" t="s">
        <v>67</v>
      </c>
      <c r="M9" s="23" t="s">
        <v>68</v>
      </c>
      <c r="N9" s="23" t="s">
        <v>69</v>
      </c>
      <c r="O9" s="23" t="s">
        <v>70</v>
      </c>
      <c r="P9" s="23" t="s">
        <v>296</v>
      </c>
      <c r="Q9" s="23" t="s">
        <v>300</v>
      </c>
      <c r="R9" s="40">
        <v>45139</v>
      </c>
      <c r="S9" s="40">
        <v>45199</v>
      </c>
      <c r="T9" s="23" t="s">
        <v>48</v>
      </c>
      <c r="U9" s="23" t="s">
        <v>49</v>
      </c>
      <c r="V9" s="44" t="s">
        <v>254</v>
      </c>
      <c r="W9" s="42" t="s">
        <v>372</v>
      </c>
      <c r="X9" s="42" t="s">
        <v>474</v>
      </c>
      <c r="Y9" s="42" t="s">
        <v>474</v>
      </c>
    </row>
    <row r="10" spans="2:26" s="24" customFormat="1" ht="225" customHeight="1" x14ac:dyDescent="0.25">
      <c r="B10" s="23" t="s">
        <v>109</v>
      </c>
      <c r="C10" s="23" t="s">
        <v>71</v>
      </c>
      <c r="D10" s="23" t="s">
        <v>206</v>
      </c>
      <c r="E10" s="23" t="s">
        <v>233</v>
      </c>
      <c r="F10" s="23" t="s">
        <v>39</v>
      </c>
      <c r="G10" s="23" t="s">
        <v>263</v>
      </c>
      <c r="H10" s="23" t="s">
        <v>264</v>
      </c>
      <c r="I10" s="23" t="s">
        <v>205</v>
      </c>
      <c r="J10" s="23" t="s">
        <v>213</v>
      </c>
      <c r="K10" s="23" t="s">
        <v>55</v>
      </c>
      <c r="L10" s="80" t="s">
        <v>279</v>
      </c>
      <c r="M10" s="23" t="s">
        <v>68</v>
      </c>
      <c r="N10" s="23" t="s">
        <v>69</v>
      </c>
      <c r="O10" s="23" t="s">
        <v>255</v>
      </c>
      <c r="P10" s="23" t="s">
        <v>73</v>
      </c>
      <c r="Q10" s="23" t="s">
        <v>299</v>
      </c>
      <c r="R10" s="40">
        <v>45017</v>
      </c>
      <c r="S10" s="40">
        <v>45080</v>
      </c>
      <c r="T10" s="23" t="s">
        <v>48</v>
      </c>
      <c r="U10" s="23" t="s">
        <v>49</v>
      </c>
      <c r="V10" s="43" t="s">
        <v>227</v>
      </c>
      <c r="W10" s="43" t="s">
        <v>374</v>
      </c>
      <c r="X10" s="43" t="s">
        <v>389</v>
      </c>
      <c r="Y10" s="43" t="s">
        <v>498</v>
      </c>
    </row>
    <row r="11" spans="2:26" s="24" customFormat="1" ht="120.75" customHeight="1" x14ac:dyDescent="0.25">
      <c r="B11" s="23" t="s">
        <v>109</v>
      </c>
      <c r="C11" s="23" t="s">
        <v>75</v>
      </c>
      <c r="D11" s="23" t="s">
        <v>206</v>
      </c>
      <c r="E11" s="23" t="s">
        <v>256</v>
      </c>
      <c r="F11" s="23" t="s">
        <v>39</v>
      </c>
      <c r="G11" s="23" t="s">
        <v>76</v>
      </c>
      <c r="H11" s="23" t="s">
        <v>77</v>
      </c>
      <c r="I11" s="23" t="s">
        <v>205</v>
      </c>
      <c r="J11" s="23" t="s">
        <v>213</v>
      </c>
      <c r="K11" s="23" t="s">
        <v>55</v>
      </c>
      <c r="L11" s="23" t="s">
        <v>72</v>
      </c>
      <c r="M11" s="23" t="s">
        <v>68</v>
      </c>
      <c r="N11" s="23" t="s">
        <v>69</v>
      </c>
      <c r="O11" s="23" t="s">
        <v>255</v>
      </c>
      <c r="P11" s="23" t="s">
        <v>73</v>
      </c>
      <c r="Q11" s="23" t="s">
        <v>299</v>
      </c>
      <c r="R11" s="40">
        <v>45231</v>
      </c>
      <c r="S11" s="40">
        <v>45255</v>
      </c>
      <c r="T11" s="23" t="s">
        <v>48</v>
      </c>
      <c r="U11" s="23" t="s">
        <v>49</v>
      </c>
      <c r="V11" s="42" t="s">
        <v>228</v>
      </c>
      <c r="W11" s="42" t="s">
        <v>228</v>
      </c>
      <c r="X11" s="42" t="s">
        <v>228</v>
      </c>
      <c r="Y11" s="42" t="s">
        <v>499</v>
      </c>
    </row>
    <row r="12" spans="2:26" s="24" customFormat="1" ht="147.75" customHeight="1" x14ac:dyDescent="0.25">
      <c r="B12" s="23" t="s">
        <v>36</v>
      </c>
      <c r="C12" s="23" t="s">
        <v>78</v>
      </c>
      <c r="D12" s="23" t="s">
        <v>52</v>
      </c>
      <c r="E12" s="23" t="s">
        <v>257</v>
      </c>
      <c r="F12" s="23" t="s">
        <v>39</v>
      </c>
      <c r="G12" s="23" t="s">
        <v>258</v>
      </c>
      <c r="H12" s="23" t="s">
        <v>259</v>
      </c>
      <c r="I12" s="23" t="s">
        <v>193</v>
      </c>
      <c r="J12" s="23" t="s">
        <v>65</v>
      </c>
      <c r="K12" s="23" t="s">
        <v>66</v>
      </c>
      <c r="L12" s="23" t="s">
        <v>183</v>
      </c>
      <c r="M12" s="23" t="s">
        <v>68</v>
      </c>
      <c r="N12" s="23" t="s">
        <v>69</v>
      </c>
      <c r="O12" s="23" t="s">
        <v>260</v>
      </c>
      <c r="P12" s="23" t="s">
        <v>47</v>
      </c>
      <c r="Q12" s="23" t="s">
        <v>300</v>
      </c>
      <c r="R12" s="40">
        <v>45048</v>
      </c>
      <c r="S12" s="40">
        <v>45073</v>
      </c>
      <c r="T12" s="23" t="s">
        <v>48</v>
      </c>
      <c r="U12" s="23" t="s">
        <v>49</v>
      </c>
      <c r="V12" s="43" t="s">
        <v>235</v>
      </c>
      <c r="W12" s="43" t="s">
        <v>375</v>
      </c>
      <c r="X12" s="43" t="s">
        <v>475</v>
      </c>
      <c r="Y12" s="43" t="s">
        <v>475</v>
      </c>
    </row>
    <row r="13" spans="2:26" s="24" customFormat="1" ht="366" customHeight="1" x14ac:dyDescent="0.25">
      <c r="B13" s="23" t="s">
        <v>94</v>
      </c>
      <c r="C13" s="23" t="s">
        <v>80</v>
      </c>
      <c r="D13" s="23" t="s">
        <v>52</v>
      </c>
      <c r="E13" s="23" t="s">
        <v>81</v>
      </c>
      <c r="F13" s="23" t="s">
        <v>39</v>
      </c>
      <c r="G13" s="23" t="s">
        <v>82</v>
      </c>
      <c r="H13" s="23" t="s">
        <v>182</v>
      </c>
      <c r="I13" s="23" t="s">
        <v>83</v>
      </c>
      <c r="J13" s="23" t="s">
        <v>83</v>
      </c>
      <c r="K13" s="23" t="s">
        <v>84</v>
      </c>
      <c r="L13" s="23" t="s">
        <v>85</v>
      </c>
      <c r="M13" s="23" t="s">
        <v>43</v>
      </c>
      <c r="N13" s="23" t="s">
        <v>44</v>
      </c>
      <c r="O13" s="23" t="s">
        <v>184</v>
      </c>
      <c r="P13" s="23" t="s">
        <v>297</v>
      </c>
      <c r="Q13" s="23" t="s">
        <v>86</v>
      </c>
      <c r="R13" s="40">
        <v>45139</v>
      </c>
      <c r="S13" s="40">
        <v>45260</v>
      </c>
      <c r="T13" s="23" t="s">
        <v>48</v>
      </c>
      <c r="U13" s="23" t="s">
        <v>49</v>
      </c>
      <c r="V13" s="43" t="s">
        <v>225</v>
      </c>
      <c r="W13" s="43" t="s">
        <v>376</v>
      </c>
      <c r="X13" s="45" t="s">
        <v>476</v>
      </c>
      <c r="Y13" s="45" t="s">
        <v>505</v>
      </c>
    </row>
    <row r="14" spans="2:26" s="24" customFormat="1" ht="174.75" customHeight="1" x14ac:dyDescent="0.25">
      <c r="B14" s="23" t="s">
        <v>79</v>
      </c>
      <c r="C14" s="23" t="s">
        <v>87</v>
      </c>
      <c r="D14" s="23" t="s">
        <v>52</v>
      </c>
      <c r="E14" s="23" t="s">
        <v>160</v>
      </c>
      <c r="F14" s="23" t="s">
        <v>39</v>
      </c>
      <c r="G14" s="23" t="s">
        <v>218</v>
      </c>
      <c r="H14" s="23" t="s">
        <v>185</v>
      </c>
      <c r="I14" s="23" t="s">
        <v>88</v>
      </c>
      <c r="J14" s="23" t="s">
        <v>88</v>
      </c>
      <c r="K14" s="23" t="s">
        <v>55</v>
      </c>
      <c r="L14" s="23" t="s">
        <v>85</v>
      </c>
      <c r="M14" s="23" t="s">
        <v>68</v>
      </c>
      <c r="N14" s="23" t="s">
        <v>56</v>
      </c>
      <c r="O14" s="23" t="s">
        <v>89</v>
      </c>
      <c r="P14" s="23" t="s">
        <v>297</v>
      </c>
      <c r="Q14" s="23" t="s">
        <v>300</v>
      </c>
      <c r="R14" s="40">
        <v>45139</v>
      </c>
      <c r="S14" s="40">
        <v>45155</v>
      </c>
      <c r="T14" s="23" t="s">
        <v>48</v>
      </c>
      <c r="U14" s="23" t="s">
        <v>49</v>
      </c>
      <c r="V14" s="43" t="s">
        <v>226</v>
      </c>
      <c r="W14" s="44" t="s">
        <v>377</v>
      </c>
      <c r="X14" s="45" t="s">
        <v>477</v>
      </c>
      <c r="Y14" s="45" t="s">
        <v>477</v>
      </c>
    </row>
    <row r="15" spans="2:26" s="74" customFormat="1" ht="174" customHeight="1" x14ac:dyDescent="0.25">
      <c r="B15" s="75" t="s">
        <v>50</v>
      </c>
      <c r="C15" s="76" t="s">
        <v>161</v>
      </c>
      <c r="D15" s="23" t="s">
        <v>52</v>
      </c>
      <c r="E15" s="23" t="s">
        <v>187</v>
      </c>
      <c r="F15" s="23" t="s">
        <v>39</v>
      </c>
      <c r="G15" s="23" t="s">
        <v>219</v>
      </c>
      <c r="H15" s="23" t="s">
        <v>220</v>
      </c>
      <c r="I15" s="23" t="s">
        <v>193</v>
      </c>
      <c r="J15" s="23" t="s">
        <v>114</v>
      </c>
      <c r="K15" s="23" t="s">
        <v>66</v>
      </c>
      <c r="L15" s="23" t="s">
        <v>186</v>
      </c>
      <c r="M15" s="23" t="s">
        <v>68</v>
      </c>
      <c r="N15" s="23" t="s">
        <v>69</v>
      </c>
      <c r="O15" s="23" t="s">
        <v>162</v>
      </c>
      <c r="P15" s="23" t="s">
        <v>199</v>
      </c>
      <c r="Q15" s="23" t="s">
        <v>300</v>
      </c>
      <c r="R15" s="40">
        <v>45229</v>
      </c>
      <c r="S15" s="77">
        <v>45260</v>
      </c>
      <c r="T15" s="78" t="s">
        <v>96</v>
      </c>
      <c r="U15" s="78" t="s">
        <v>97</v>
      </c>
      <c r="V15" s="79"/>
      <c r="W15" s="79"/>
      <c r="X15" s="78" t="s">
        <v>478</v>
      </c>
      <c r="Y15" s="78" t="s">
        <v>500</v>
      </c>
    </row>
    <row r="16" spans="2:26" s="24" customFormat="1" ht="305.25" customHeight="1" x14ac:dyDescent="0.25">
      <c r="B16" s="39" t="s">
        <v>36</v>
      </c>
      <c r="C16" s="23" t="s">
        <v>163</v>
      </c>
      <c r="D16" s="23" t="s">
        <v>52</v>
      </c>
      <c r="E16" s="23" t="s">
        <v>188</v>
      </c>
      <c r="F16" s="23" t="s">
        <v>164</v>
      </c>
      <c r="G16" s="23" t="s">
        <v>200</v>
      </c>
      <c r="H16" s="23" t="s">
        <v>201</v>
      </c>
      <c r="I16" s="23" t="s">
        <v>193</v>
      </c>
      <c r="J16" s="23" t="s">
        <v>114</v>
      </c>
      <c r="K16" s="23" t="s">
        <v>66</v>
      </c>
      <c r="L16" s="23" t="s">
        <v>102</v>
      </c>
      <c r="M16" s="23" t="s">
        <v>68</v>
      </c>
      <c r="N16" s="23" t="s">
        <v>69</v>
      </c>
      <c r="O16" s="23" t="s">
        <v>165</v>
      </c>
      <c r="P16" s="23" t="s">
        <v>199</v>
      </c>
      <c r="Q16" s="23" t="s">
        <v>300</v>
      </c>
      <c r="R16" s="40">
        <v>45047</v>
      </c>
      <c r="S16" s="40">
        <v>45291</v>
      </c>
      <c r="T16" s="23" t="s">
        <v>96</v>
      </c>
      <c r="U16" s="23" t="s">
        <v>97</v>
      </c>
      <c r="V16" s="42" t="s">
        <v>319</v>
      </c>
      <c r="W16" s="42" t="s">
        <v>320</v>
      </c>
      <c r="X16" s="46" t="s">
        <v>479</v>
      </c>
      <c r="Y16" s="46" t="s">
        <v>501</v>
      </c>
    </row>
    <row r="17" spans="2:25" s="24" customFormat="1" ht="322.5" customHeight="1" x14ac:dyDescent="0.25">
      <c r="B17" s="39" t="s">
        <v>50</v>
      </c>
      <c r="C17" s="23" t="s">
        <v>189</v>
      </c>
      <c r="D17" s="23" t="s">
        <v>52</v>
      </c>
      <c r="E17" s="23" t="s">
        <v>166</v>
      </c>
      <c r="F17" s="23" t="s">
        <v>167</v>
      </c>
      <c r="G17" s="23" t="s">
        <v>202</v>
      </c>
      <c r="H17" s="23" t="s">
        <v>168</v>
      </c>
      <c r="I17" s="23" t="s">
        <v>193</v>
      </c>
      <c r="J17" s="23" t="s">
        <v>65</v>
      </c>
      <c r="K17" s="23" t="s">
        <v>66</v>
      </c>
      <c r="L17" s="23" t="s">
        <v>67</v>
      </c>
      <c r="M17" s="23" t="s">
        <v>95</v>
      </c>
      <c r="N17" s="23" t="s">
        <v>44</v>
      </c>
      <c r="O17" s="23" t="s">
        <v>118</v>
      </c>
      <c r="P17" s="23" t="s">
        <v>199</v>
      </c>
      <c r="Q17" s="23" t="s">
        <v>300</v>
      </c>
      <c r="R17" s="40">
        <v>45078</v>
      </c>
      <c r="S17" s="40">
        <v>45152</v>
      </c>
      <c r="T17" s="23" t="s">
        <v>96</v>
      </c>
      <c r="U17" s="23" t="s">
        <v>97</v>
      </c>
      <c r="V17" s="42" t="s">
        <v>293</v>
      </c>
      <c r="W17" s="42" t="s">
        <v>310</v>
      </c>
      <c r="X17" s="46" t="s">
        <v>464</v>
      </c>
      <c r="Y17" s="46" t="s">
        <v>506</v>
      </c>
    </row>
    <row r="18" spans="2:25" s="24" customFormat="1" ht="331.5" customHeight="1" x14ac:dyDescent="0.25">
      <c r="B18" s="39" t="s">
        <v>50</v>
      </c>
      <c r="C18" s="23" t="s">
        <v>190</v>
      </c>
      <c r="D18" s="23" t="s">
        <v>52</v>
      </c>
      <c r="E18" s="23" t="s">
        <v>169</v>
      </c>
      <c r="F18" s="23" t="s">
        <v>167</v>
      </c>
      <c r="G18" s="23" t="s">
        <v>203</v>
      </c>
      <c r="H18" s="23" t="s">
        <v>170</v>
      </c>
      <c r="I18" s="23" t="s">
        <v>193</v>
      </c>
      <c r="J18" s="23" t="s">
        <v>65</v>
      </c>
      <c r="K18" s="23" t="s">
        <v>66</v>
      </c>
      <c r="L18" s="23" t="s">
        <v>67</v>
      </c>
      <c r="M18" s="23" t="s">
        <v>95</v>
      </c>
      <c r="N18" s="23" t="s">
        <v>44</v>
      </c>
      <c r="O18" s="23" t="s">
        <v>118</v>
      </c>
      <c r="P18" s="23" t="s">
        <v>46</v>
      </c>
      <c r="Q18" s="23" t="s">
        <v>300</v>
      </c>
      <c r="R18" s="40">
        <v>45047</v>
      </c>
      <c r="S18" s="40">
        <v>45125</v>
      </c>
      <c r="T18" s="23" t="s">
        <v>96</v>
      </c>
      <c r="U18" s="23" t="s">
        <v>97</v>
      </c>
      <c r="V18" s="42" t="s">
        <v>294</v>
      </c>
      <c r="W18" s="42" t="s">
        <v>345</v>
      </c>
      <c r="X18" s="46" t="s">
        <v>480</v>
      </c>
      <c r="Y18" s="46" t="s">
        <v>494</v>
      </c>
    </row>
    <row r="19" spans="2:25" s="24" customFormat="1" ht="240.75" customHeight="1" x14ac:dyDescent="0.25">
      <c r="B19" s="39" t="s">
        <v>50</v>
      </c>
      <c r="C19" s="78" t="s">
        <v>311</v>
      </c>
      <c r="D19" s="23" t="s">
        <v>52</v>
      </c>
      <c r="E19" s="23" t="s">
        <v>321</v>
      </c>
      <c r="F19" s="23" t="s">
        <v>167</v>
      </c>
      <c r="G19" s="23" t="s">
        <v>312</v>
      </c>
      <c r="H19" s="23" t="s">
        <v>170</v>
      </c>
      <c r="I19" s="23" t="s">
        <v>193</v>
      </c>
      <c r="J19" s="23" t="s">
        <v>65</v>
      </c>
      <c r="K19" s="23" t="s">
        <v>66</v>
      </c>
      <c r="L19" s="23" t="s">
        <v>67</v>
      </c>
      <c r="M19" s="23" t="s">
        <v>95</v>
      </c>
      <c r="N19" s="23" t="s">
        <v>44</v>
      </c>
      <c r="O19" s="23" t="s">
        <v>118</v>
      </c>
      <c r="P19" s="23" t="s">
        <v>46</v>
      </c>
      <c r="Q19" s="23" t="s">
        <v>300</v>
      </c>
      <c r="R19" s="40" t="s">
        <v>313</v>
      </c>
      <c r="S19" s="40">
        <v>45186</v>
      </c>
      <c r="T19" s="23" t="s">
        <v>96</v>
      </c>
      <c r="U19" s="23" t="s">
        <v>97</v>
      </c>
      <c r="V19" s="41"/>
      <c r="W19" s="42" t="s">
        <v>322</v>
      </c>
      <c r="X19" s="69" t="s">
        <v>460</v>
      </c>
      <c r="Y19" s="46" t="s">
        <v>489</v>
      </c>
    </row>
    <row r="20" spans="2:25" s="24" customFormat="1" ht="270" customHeight="1" x14ac:dyDescent="0.25">
      <c r="B20" s="39" t="s">
        <v>36</v>
      </c>
      <c r="C20" s="23" t="s">
        <v>171</v>
      </c>
      <c r="D20" s="23" t="s">
        <v>52</v>
      </c>
      <c r="E20" s="23" t="s">
        <v>172</v>
      </c>
      <c r="F20" s="23" t="s">
        <v>173</v>
      </c>
      <c r="G20" s="23" t="s">
        <v>181</v>
      </c>
      <c r="H20" s="23" t="s">
        <v>191</v>
      </c>
      <c r="I20" s="23" t="s">
        <v>193</v>
      </c>
      <c r="J20" s="23" t="s">
        <v>65</v>
      </c>
      <c r="K20" s="23" t="s">
        <v>66</v>
      </c>
      <c r="L20" s="23" t="s">
        <v>107</v>
      </c>
      <c r="M20" s="23" t="s">
        <v>43</v>
      </c>
      <c r="N20" s="23" t="s">
        <v>103</v>
      </c>
      <c r="O20" s="23" t="s">
        <v>174</v>
      </c>
      <c r="P20" s="23" t="s">
        <v>46</v>
      </c>
      <c r="Q20" s="23" t="s">
        <v>300</v>
      </c>
      <c r="R20" s="40">
        <v>45017</v>
      </c>
      <c r="S20" s="40">
        <v>45260</v>
      </c>
      <c r="T20" s="23" t="s">
        <v>96</v>
      </c>
      <c r="U20" s="23" t="s">
        <v>97</v>
      </c>
      <c r="V20" s="41"/>
      <c r="W20" s="42" t="s">
        <v>316</v>
      </c>
      <c r="X20" s="42" t="s">
        <v>481</v>
      </c>
      <c r="Y20" s="73" t="s">
        <v>493</v>
      </c>
    </row>
    <row r="21" spans="2:25" s="24" customFormat="1" ht="216" customHeight="1" x14ac:dyDescent="0.25">
      <c r="B21" s="39" t="s">
        <v>36</v>
      </c>
      <c r="C21" s="23" t="s">
        <v>247</v>
      </c>
      <c r="D21" s="23" t="s">
        <v>52</v>
      </c>
      <c r="E21" s="23" t="s">
        <v>261</v>
      </c>
      <c r="F21" s="23" t="s">
        <v>248</v>
      </c>
      <c r="G21" s="23" t="s">
        <v>262</v>
      </c>
      <c r="H21" s="23" t="s">
        <v>250</v>
      </c>
      <c r="I21" s="23" t="s">
        <v>236</v>
      </c>
      <c r="J21" s="23" t="s">
        <v>114</v>
      </c>
      <c r="K21" s="23" t="s">
        <v>66</v>
      </c>
      <c r="L21" s="23" t="s">
        <v>67</v>
      </c>
      <c r="M21" s="23" t="s">
        <v>43</v>
      </c>
      <c r="N21" s="23" t="s">
        <v>44</v>
      </c>
      <c r="O21" s="23" t="s">
        <v>175</v>
      </c>
      <c r="P21" s="23" t="s">
        <v>46</v>
      </c>
      <c r="Q21" s="23" t="s">
        <v>300</v>
      </c>
      <c r="R21" s="40">
        <v>45017</v>
      </c>
      <c r="S21" s="40">
        <v>45260</v>
      </c>
      <c r="T21" s="23" t="s">
        <v>96</v>
      </c>
      <c r="U21" s="23" t="s">
        <v>97</v>
      </c>
      <c r="V21" s="41"/>
      <c r="W21" s="42" t="s">
        <v>346</v>
      </c>
      <c r="X21" s="46" t="s">
        <v>482</v>
      </c>
      <c r="Y21" s="46" t="s">
        <v>495</v>
      </c>
    </row>
    <row r="22" spans="2:25" s="24" customFormat="1" ht="351" customHeight="1" x14ac:dyDescent="0.25">
      <c r="B22" s="39" t="s">
        <v>50</v>
      </c>
      <c r="C22" s="23" t="s">
        <v>239</v>
      </c>
      <c r="D22" s="23" t="s">
        <v>52</v>
      </c>
      <c r="E22" s="23" t="s">
        <v>240</v>
      </c>
      <c r="F22" s="23" t="s">
        <v>265</v>
      </c>
      <c r="G22" s="23" t="s">
        <v>266</v>
      </c>
      <c r="H22" s="23" t="s">
        <v>192</v>
      </c>
      <c r="I22" s="23" t="s">
        <v>267</v>
      </c>
      <c r="J22" s="47" t="s">
        <v>245</v>
      </c>
      <c r="K22" s="23" t="s">
        <v>66</v>
      </c>
      <c r="L22" s="47" t="s">
        <v>246</v>
      </c>
      <c r="M22" s="23" t="s">
        <v>68</v>
      </c>
      <c r="N22" s="23" t="s">
        <v>304</v>
      </c>
      <c r="O22" s="47" t="s">
        <v>245</v>
      </c>
      <c r="P22" s="23" t="s">
        <v>46</v>
      </c>
      <c r="Q22" s="23" t="s">
        <v>300</v>
      </c>
      <c r="R22" s="40">
        <v>44986</v>
      </c>
      <c r="S22" s="40">
        <v>45260</v>
      </c>
      <c r="T22" s="23" t="s">
        <v>96</v>
      </c>
      <c r="U22" s="23" t="s">
        <v>97</v>
      </c>
      <c r="V22" s="42" t="s">
        <v>275</v>
      </c>
      <c r="W22" s="42" t="s">
        <v>323</v>
      </c>
      <c r="X22" s="46" t="s">
        <v>465</v>
      </c>
      <c r="Y22" s="46" t="s">
        <v>507</v>
      </c>
    </row>
    <row r="23" spans="2:25" s="24" customFormat="1" ht="375.75" customHeight="1" x14ac:dyDescent="0.25">
      <c r="B23" s="39" t="s">
        <v>50</v>
      </c>
      <c r="C23" s="23" t="s">
        <v>176</v>
      </c>
      <c r="D23" s="23" t="s">
        <v>52</v>
      </c>
      <c r="E23" s="23" t="s">
        <v>177</v>
      </c>
      <c r="F23" s="23" t="s">
        <v>173</v>
      </c>
      <c r="G23" s="23" t="s">
        <v>268</v>
      </c>
      <c r="H23" s="23" t="s">
        <v>192</v>
      </c>
      <c r="I23" s="23" t="s">
        <v>193</v>
      </c>
      <c r="J23" s="23" t="s">
        <v>65</v>
      </c>
      <c r="K23" s="23" t="s">
        <v>66</v>
      </c>
      <c r="L23" s="23" t="s">
        <v>67</v>
      </c>
      <c r="M23" s="23" t="s">
        <v>43</v>
      </c>
      <c r="N23" s="23" t="s">
        <v>69</v>
      </c>
      <c r="O23" s="23" t="s">
        <v>221</v>
      </c>
      <c r="P23" s="23" t="s">
        <v>46</v>
      </c>
      <c r="Q23" s="23" t="s">
        <v>300</v>
      </c>
      <c r="R23" s="40">
        <v>44986</v>
      </c>
      <c r="S23" s="40">
        <v>45260</v>
      </c>
      <c r="T23" s="23" t="s">
        <v>96</v>
      </c>
      <c r="U23" s="23" t="s">
        <v>97</v>
      </c>
      <c r="V23" s="42" t="s">
        <v>324</v>
      </c>
      <c r="W23" s="42" t="s">
        <v>325</v>
      </c>
      <c r="X23" s="46" t="s">
        <v>466</v>
      </c>
      <c r="Y23" s="45" t="s">
        <v>509</v>
      </c>
    </row>
    <row r="24" spans="2:25" s="24" customFormat="1" ht="231.75" customHeight="1" x14ac:dyDescent="0.25">
      <c r="B24" s="39" t="s">
        <v>50</v>
      </c>
      <c r="C24" s="23" t="s">
        <v>269</v>
      </c>
      <c r="D24" s="23" t="s">
        <v>52</v>
      </c>
      <c r="E24" s="23" t="s">
        <v>177</v>
      </c>
      <c r="F24" s="23" t="s">
        <v>237</v>
      </c>
      <c r="G24" s="23" t="s">
        <v>270</v>
      </c>
      <c r="H24" s="23" t="s">
        <v>192</v>
      </c>
      <c r="I24" s="23" t="s">
        <v>242</v>
      </c>
      <c r="J24" s="23" t="s">
        <v>243</v>
      </c>
      <c r="K24" s="23" t="s">
        <v>66</v>
      </c>
      <c r="L24" s="23" t="s">
        <v>244</v>
      </c>
      <c r="M24" s="23" t="s">
        <v>43</v>
      </c>
      <c r="N24" s="23" t="s">
        <v>304</v>
      </c>
      <c r="O24" s="23" t="s">
        <v>238</v>
      </c>
      <c r="P24" s="23" t="s">
        <v>241</v>
      </c>
      <c r="Q24" s="23" t="s">
        <v>300</v>
      </c>
      <c r="R24" s="40">
        <v>44986</v>
      </c>
      <c r="S24" s="40">
        <v>45260</v>
      </c>
      <c r="T24" s="23" t="s">
        <v>96</v>
      </c>
      <c r="U24" s="23" t="s">
        <v>97</v>
      </c>
      <c r="V24" s="42" t="s">
        <v>326</v>
      </c>
      <c r="W24" s="42" t="s">
        <v>327</v>
      </c>
      <c r="X24" s="42" t="s">
        <v>467</v>
      </c>
      <c r="Y24" s="42" t="s">
        <v>502</v>
      </c>
    </row>
    <row r="25" spans="2:25" s="24" customFormat="1" ht="132" customHeight="1" x14ac:dyDescent="0.25">
      <c r="B25" s="39" t="s">
        <v>36</v>
      </c>
      <c r="C25" s="23" t="s">
        <v>271</v>
      </c>
      <c r="D25" s="23" t="s">
        <v>52</v>
      </c>
      <c r="E25" s="23" t="s">
        <v>272</v>
      </c>
      <c r="F25" s="23" t="s">
        <v>173</v>
      </c>
      <c r="G25" s="23" t="s">
        <v>273</v>
      </c>
      <c r="H25" s="48" t="s">
        <v>328</v>
      </c>
      <c r="I25" s="48" t="s">
        <v>193</v>
      </c>
      <c r="J25" s="47" t="s">
        <v>274</v>
      </c>
      <c r="K25" s="23" t="s">
        <v>66</v>
      </c>
      <c r="L25" s="23" t="s">
        <v>244</v>
      </c>
      <c r="M25" s="23" t="s">
        <v>43</v>
      </c>
      <c r="N25" s="23" t="s">
        <v>329</v>
      </c>
      <c r="O25" s="23" t="s">
        <v>276</v>
      </c>
      <c r="P25" s="47" t="s">
        <v>277</v>
      </c>
      <c r="Q25" s="23" t="s">
        <v>300</v>
      </c>
      <c r="R25" s="40" t="s">
        <v>278</v>
      </c>
      <c r="S25" s="40">
        <v>45261</v>
      </c>
      <c r="T25" s="23" t="s">
        <v>96</v>
      </c>
      <c r="U25" s="23" t="s">
        <v>97</v>
      </c>
      <c r="V25" s="42" t="s">
        <v>295</v>
      </c>
      <c r="W25" s="42" t="s">
        <v>295</v>
      </c>
      <c r="X25" s="42" t="s">
        <v>468</v>
      </c>
      <c r="Y25" s="42" t="s">
        <v>488</v>
      </c>
    </row>
    <row r="26" spans="2:25" s="24" customFormat="1" ht="125.25" customHeight="1" x14ac:dyDescent="0.25">
      <c r="B26" s="49" t="s">
        <v>462</v>
      </c>
      <c r="C26" s="50" t="s">
        <v>280</v>
      </c>
      <c r="D26" s="23" t="s">
        <v>52</v>
      </c>
      <c r="E26" s="23" t="s">
        <v>178</v>
      </c>
      <c r="F26" s="23" t="s">
        <v>180</v>
      </c>
      <c r="G26" s="23" t="s">
        <v>330</v>
      </c>
      <c r="H26" s="23" t="s">
        <v>281</v>
      </c>
      <c r="I26" s="23" t="s">
        <v>193</v>
      </c>
      <c r="J26" s="51" t="s">
        <v>331</v>
      </c>
      <c r="K26" s="23" t="s">
        <v>66</v>
      </c>
      <c r="L26" s="52" t="s">
        <v>282</v>
      </c>
      <c r="M26" s="23" t="s">
        <v>43</v>
      </c>
      <c r="N26" s="23" t="s">
        <v>69</v>
      </c>
      <c r="O26" s="23" t="s">
        <v>179</v>
      </c>
      <c r="P26" s="23" t="s">
        <v>46</v>
      </c>
      <c r="Q26" s="23" t="s">
        <v>300</v>
      </c>
      <c r="R26" s="40">
        <v>45107</v>
      </c>
      <c r="S26" s="40">
        <v>45260</v>
      </c>
      <c r="T26" s="23" t="s">
        <v>96</v>
      </c>
      <c r="U26" s="23" t="s">
        <v>97</v>
      </c>
      <c r="V26" s="53" t="s">
        <v>314</v>
      </c>
      <c r="W26" s="53" t="s">
        <v>314</v>
      </c>
      <c r="X26" s="46" t="s">
        <v>461</v>
      </c>
      <c r="Y26" s="46" t="s">
        <v>492</v>
      </c>
    </row>
    <row r="27" spans="2:25" s="24" customFormat="1" ht="174" customHeight="1" x14ac:dyDescent="0.25">
      <c r="B27" s="49" t="s">
        <v>462</v>
      </c>
      <c r="C27" s="50" t="s">
        <v>332</v>
      </c>
      <c r="D27" s="23" t="s">
        <v>52</v>
      </c>
      <c r="E27" s="23" t="s">
        <v>283</v>
      </c>
      <c r="F27" s="23" t="s">
        <v>333</v>
      </c>
      <c r="G27" s="23" t="s">
        <v>284</v>
      </c>
      <c r="H27" s="23" t="s">
        <v>334</v>
      </c>
      <c r="I27" s="23" t="s">
        <v>193</v>
      </c>
      <c r="J27" s="51" t="s">
        <v>285</v>
      </c>
      <c r="K27" s="23" t="s">
        <v>66</v>
      </c>
      <c r="L27" s="52" t="s">
        <v>286</v>
      </c>
      <c r="M27" s="23" t="s">
        <v>43</v>
      </c>
      <c r="N27" s="23" t="s">
        <v>69</v>
      </c>
      <c r="O27" s="23"/>
      <c r="P27" s="23"/>
      <c r="Q27" s="23" t="s">
        <v>300</v>
      </c>
      <c r="R27" s="40">
        <v>45017</v>
      </c>
      <c r="S27" s="40">
        <v>45168</v>
      </c>
      <c r="T27" s="23" t="s">
        <v>96</v>
      </c>
      <c r="U27" s="23" t="s">
        <v>97</v>
      </c>
      <c r="V27" s="53" t="s">
        <v>315</v>
      </c>
      <c r="W27" s="53" t="s">
        <v>315</v>
      </c>
      <c r="X27" s="46" t="s">
        <v>469</v>
      </c>
      <c r="Y27" s="46" t="s">
        <v>491</v>
      </c>
    </row>
    <row r="28" spans="2:25" s="24" customFormat="1" ht="133.5" customHeight="1" x14ac:dyDescent="0.25">
      <c r="B28" s="49" t="s">
        <v>462</v>
      </c>
      <c r="C28" s="50" t="s">
        <v>335</v>
      </c>
      <c r="D28" s="23" t="s">
        <v>52</v>
      </c>
      <c r="E28" s="23" t="s">
        <v>178</v>
      </c>
      <c r="F28" s="23" t="s">
        <v>336</v>
      </c>
      <c r="G28" s="23" t="s">
        <v>337</v>
      </c>
      <c r="H28" s="23" t="s">
        <v>338</v>
      </c>
      <c r="I28" s="23" t="s">
        <v>179</v>
      </c>
      <c r="J28" s="51" t="s">
        <v>339</v>
      </c>
      <c r="K28" s="23" t="s">
        <v>66</v>
      </c>
      <c r="L28" s="52" t="s">
        <v>287</v>
      </c>
      <c r="M28" s="23" t="s">
        <v>43</v>
      </c>
      <c r="N28" s="23" t="s">
        <v>56</v>
      </c>
      <c r="O28" s="23" t="s">
        <v>303</v>
      </c>
      <c r="P28" s="23" t="s">
        <v>74</v>
      </c>
      <c r="Q28" s="23" t="s">
        <v>299</v>
      </c>
      <c r="R28" s="40">
        <v>45047</v>
      </c>
      <c r="S28" s="40">
        <v>45076</v>
      </c>
      <c r="T28" s="23" t="s">
        <v>96</v>
      </c>
      <c r="U28" s="23" t="s">
        <v>97</v>
      </c>
      <c r="V28" s="41"/>
      <c r="W28" s="42" t="s">
        <v>340</v>
      </c>
      <c r="X28" s="46" t="s">
        <v>390</v>
      </c>
      <c r="Y28" s="46" t="s">
        <v>390</v>
      </c>
    </row>
    <row r="29" spans="2:25" s="24" customFormat="1" ht="129" customHeight="1" x14ac:dyDescent="0.25">
      <c r="B29" s="39" t="s">
        <v>36</v>
      </c>
      <c r="C29" s="50" t="s">
        <v>288</v>
      </c>
      <c r="D29" s="23" t="s">
        <v>52</v>
      </c>
      <c r="E29" s="50" t="s">
        <v>289</v>
      </c>
      <c r="F29" s="23" t="s">
        <v>386</v>
      </c>
      <c r="G29" s="23" t="s">
        <v>290</v>
      </c>
      <c r="H29" s="23" t="s">
        <v>291</v>
      </c>
      <c r="I29" s="23" t="s">
        <v>193</v>
      </c>
      <c r="J29" s="51" t="s">
        <v>339</v>
      </c>
      <c r="K29" s="23" t="s">
        <v>66</v>
      </c>
      <c r="L29" s="52" t="s">
        <v>292</v>
      </c>
      <c r="M29" s="23" t="s">
        <v>43</v>
      </c>
      <c r="N29" s="23" t="s">
        <v>56</v>
      </c>
      <c r="O29" s="23" t="s">
        <v>309</v>
      </c>
      <c r="P29" s="23" t="s">
        <v>74</v>
      </c>
      <c r="Q29" s="23" t="s">
        <v>299</v>
      </c>
      <c r="R29" s="40">
        <v>45078</v>
      </c>
      <c r="S29" s="40">
        <v>45117</v>
      </c>
      <c r="T29" s="23" t="s">
        <v>96</v>
      </c>
      <c r="U29" s="23" t="s">
        <v>97</v>
      </c>
      <c r="V29" s="41"/>
      <c r="W29" s="42" t="s">
        <v>341</v>
      </c>
      <c r="X29" s="46" t="s">
        <v>470</v>
      </c>
      <c r="Y29" s="46" t="s">
        <v>487</v>
      </c>
    </row>
    <row r="30" spans="2:25" s="24" customFormat="1" ht="85.5" customHeight="1" x14ac:dyDescent="0.25">
      <c r="B30" s="23" t="s">
        <v>36</v>
      </c>
      <c r="C30" s="51" t="s">
        <v>119</v>
      </c>
      <c r="D30" s="51" t="s">
        <v>113</v>
      </c>
      <c r="E30" s="51" t="s">
        <v>194</v>
      </c>
      <c r="F30" s="23" t="s">
        <v>39</v>
      </c>
      <c r="G30" s="51" t="s">
        <v>120</v>
      </c>
      <c r="H30" s="54" t="s">
        <v>195</v>
      </c>
      <c r="I30" s="54" t="s">
        <v>115</v>
      </c>
      <c r="J30" s="51" t="s">
        <v>116</v>
      </c>
      <c r="K30" s="54" t="s">
        <v>66</v>
      </c>
      <c r="L30" s="55" t="s">
        <v>85</v>
      </c>
      <c r="M30" s="56" t="s">
        <v>112</v>
      </c>
      <c r="N30" s="23" t="s">
        <v>44</v>
      </c>
      <c r="O30" s="54" t="s">
        <v>121</v>
      </c>
      <c r="P30" s="23" t="s">
        <v>46</v>
      </c>
      <c r="Q30" s="23" t="s">
        <v>301</v>
      </c>
      <c r="R30" s="40">
        <v>45245</v>
      </c>
      <c r="S30" s="40">
        <v>45291</v>
      </c>
      <c r="T30" s="57" t="s">
        <v>484</v>
      </c>
      <c r="U30" s="58" t="s">
        <v>97</v>
      </c>
      <c r="V30" s="41"/>
      <c r="W30" s="53" t="s">
        <v>365</v>
      </c>
      <c r="X30" s="53" t="s">
        <v>365</v>
      </c>
      <c r="Y30" s="46" t="s">
        <v>496</v>
      </c>
    </row>
    <row r="31" spans="2:25" s="24" customFormat="1" ht="120" x14ac:dyDescent="0.25">
      <c r="B31" s="23" t="s">
        <v>36</v>
      </c>
      <c r="C31" s="23" t="s">
        <v>196</v>
      </c>
      <c r="D31" s="23" t="s">
        <v>52</v>
      </c>
      <c r="E31" s="23" t="s">
        <v>222</v>
      </c>
      <c r="F31" s="23" t="s">
        <v>39</v>
      </c>
      <c r="G31" s="23" t="s">
        <v>223</v>
      </c>
      <c r="H31" s="23" t="s">
        <v>204</v>
      </c>
      <c r="I31" s="23" t="s">
        <v>205</v>
      </c>
      <c r="J31" s="51" t="s">
        <v>116</v>
      </c>
      <c r="K31" s="23" t="s">
        <v>106</v>
      </c>
      <c r="L31" s="23" t="s">
        <v>85</v>
      </c>
      <c r="M31" s="23" t="s">
        <v>43</v>
      </c>
      <c r="N31" s="23" t="s">
        <v>44</v>
      </c>
      <c r="O31" s="23" t="s">
        <v>197</v>
      </c>
      <c r="P31" s="23" t="s">
        <v>46</v>
      </c>
      <c r="Q31" s="23" t="s">
        <v>301</v>
      </c>
      <c r="R31" s="40">
        <v>45128</v>
      </c>
      <c r="S31" s="40">
        <v>45199</v>
      </c>
      <c r="T31" s="23" t="s">
        <v>104</v>
      </c>
      <c r="U31" s="23" t="s">
        <v>105</v>
      </c>
      <c r="V31" s="41"/>
      <c r="W31" s="53" t="s">
        <v>317</v>
      </c>
      <c r="X31" s="46" t="s">
        <v>391</v>
      </c>
      <c r="Y31" s="46" t="s">
        <v>503</v>
      </c>
    </row>
    <row r="32" spans="2:25" s="24" customFormat="1" ht="209.25" customHeight="1" x14ac:dyDescent="0.25">
      <c r="B32" s="23" t="s">
        <v>36</v>
      </c>
      <c r="C32" s="23" t="s">
        <v>384</v>
      </c>
      <c r="D32" s="23" t="s">
        <v>52</v>
      </c>
      <c r="E32" s="23" t="s">
        <v>383</v>
      </c>
      <c r="F32" s="23" t="s">
        <v>381</v>
      </c>
      <c r="G32" s="23" t="s">
        <v>382</v>
      </c>
      <c r="H32" s="23" t="s">
        <v>385</v>
      </c>
      <c r="I32" s="70" t="s">
        <v>342</v>
      </c>
      <c r="J32" s="51" t="s">
        <v>116</v>
      </c>
      <c r="K32" s="54" t="s">
        <v>66</v>
      </c>
      <c r="L32" s="23" t="s">
        <v>307</v>
      </c>
      <c r="M32" s="23" t="s">
        <v>68</v>
      </c>
      <c r="N32" s="23" t="s">
        <v>308</v>
      </c>
      <c r="O32" s="23" t="s">
        <v>306</v>
      </c>
      <c r="P32" s="23" t="s">
        <v>47</v>
      </c>
      <c r="Q32" s="23" t="s">
        <v>300</v>
      </c>
      <c r="R32" s="40">
        <v>44963</v>
      </c>
      <c r="S32" s="40">
        <v>45291</v>
      </c>
      <c r="T32" s="23" t="s">
        <v>96</v>
      </c>
      <c r="U32" s="23" t="s">
        <v>97</v>
      </c>
      <c r="V32" s="23" t="s">
        <v>364</v>
      </c>
      <c r="W32" s="71" t="s">
        <v>366</v>
      </c>
      <c r="X32" s="72" t="s">
        <v>483</v>
      </c>
      <c r="Y32" s="72" t="s">
        <v>508</v>
      </c>
    </row>
    <row r="33" spans="2:25" s="24" customFormat="1" ht="127.5" customHeight="1" x14ac:dyDescent="0.25">
      <c r="B33" s="23" t="s">
        <v>36</v>
      </c>
      <c r="C33" s="23" t="s">
        <v>367</v>
      </c>
      <c r="D33" s="23" t="s">
        <v>52</v>
      </c>
      <c r="E33" s="23" t="s">
        <v>368</v>
      </c>
      <c r="F33" s="23" t="s">
        <v>380</v>
      </c>
      <c r="G33" s="23" t="s">
        <v>378</v>
      </c>
      <c r="H33" s="23" t="s">
        <v>318</v>
      </c>
      <c r="I33" s="51" t="s">
        <v>369</v>
      </c>
      <c r="J33" s="51" t="s">
        <v>369</v>
      </c>
      <c r="K33" s="54" t="s">
        <v>66</v>
      </c>
      <c r="L33" s="23" t="s">
        <v>370</v>
      </c>
      <c r="M33" s="23" t="s">
        <v>43</v>
      </c>
      <c r="N33" s="23" t="s">
        <v>308</v>
      </c>
      <c r="O33" s="23" t="s">
        <v>306</v>
      </c>
      <c r="P33" s="23" t="s">
        <v>298</v>
      </c>
      <c r="Q33" s="23" t="s">
        <v>300</v>
      </c>
      <c r="R33" s="40">
        <v>44963</v>
      </c>
      <c r="S33" s="40">
        <v>45291</v>
      </c>
      <c r="T33" s="23" t="s">
        <v>96</v>
      </c>
      <c r="U33" s="23" t="s">
        <v>97</v>
      </c>
      <c r="V33" s="23" t="s">
        <v>379</v>
      </c>
      <c r="W33" s="42" t="s">
        <v>343</v>
      </c>
      <c r="X33" s="46" t="s">
        <v>392</v>
      </c>
      <c r="Y33" s="46" t="s">
        <v>490</v>
      </c>
    </row>
    <row r="34" spans="2:25" s="24" customFormat="1" x14ac:dyDescent="0.25"/>
    <row r="35" spans="2:25" x14ac:dyDescent="0.25">
      <c r="W35" s="24"/>
    </row>
    <row r="36" spans="2:25" x14ac:dyDescent="0.25">
      <c r="W36" s="24"/>
    </row>
    <row r="37" spans="2:25" x14ac:dyDescent="0.25">
      <c r="W37" s="24"/>
    </row>
    <row r="38" spans="2:25" x14ac:dyDescent="0.25">
      <c r="W38" s="24"/>
    </row>
    <row r="39" spans="2:25" x14ac:dyDescent="0.25">
      <c r="W39" s="24"/>
    </row>
    <row r="40" spans="2:25" x14ac:dyDescent="0.25">
      <c r="W40" s="24"/>
    </row>
    <row r="41" spans="2:25" x14ac:dyDescent="0.25">
      <c r="W41" s="24"/>
    </row>
    <row r="42" spans="2:25" x14ac:dyDescent="0.25">
      <c r="W42" s="24"/>
    </row>
    <row r="43" spans="2:25" ht="19.5" customHeight="1" x14ac:dyDescent="0.25">
      <c r="W43" s="24"/>
    </row>
    <row r="44" spans="2:25" x14ac:dyDescent="0.25">
      <c r="W44" s="24"/>
    </row>
    <row r="45" spans="2:25" x14ac:dyDescent="0.25">
      <c r="W45" s="24"/>
    </row>
    <row r="46" spans="2:25" x14ac:dyDescent="0.25">
      <c r="W46" s="24"/>
    </row>
    <row r="47" spans="2:25" x14ac:dyDescent="0.25">
      <c r="W47" s="24"/>
    </row>
    <row r="48" spans="2:25" x14ac:dyDescent="0.25">
      <c r="W48" s="24"/>
    </row>
    <row r="49" spans="23:44" x14ac:dyDescent="0.25">
      <c r="W49" s="24"/>
    </row>
    <row r="50" spans="23:44" x14ac:dyDescent="0.25">
      <c r="W50" s="24"/>
    </row>
    <row r="51" spans="23:44" x14ac:dyDescent="0.25">
      <c r="W51" s="24"/>
    </row>
    <row r="52" spans="23:44" x14ac:dyDescent="0.25">
      <c r="W52" s="24"/>
    </row>
    <row r="53" spans="23:44" x14ac:dyDescent="0.25">
      <c r="W53" s="24"/>
    </row>
    <row r="54" spans="23:44" x14ac:dyDescent="0.25">
      <c r="W54" s="24"/>
    </row>
    <row r="55" spans="23:44" x14ac:dyDescent="0.25">
      <c r="W55" s="24"/>
      <c r="X55" s="24"/>
      <c r="Y55" s="24"/>
      <c r="Z55" s="59"/>
      <c r="AA55" s="59"/>
      <c r="AB55" s="59"/>
      <c r="AC55" s="59"/>
      <c r="AD55" s="59"/>
      <c r="AE55" s="59"/>
      <c r="AF55" s="59"/>
      <c r="AG55" s="59"/>
      <c r="AH55" s="59"/>
      <c r="AI55" s="59"/>
      <c r="AJ55" s="59"/>
      <c r="AK55" s="60"/>
      <c r="AL55" s="60"/>
      <c r="AM55" s="60"/>
      <c r="AN55" s="60"/>
      <c r="AO55" s="60"/>
      <c r="AP55" s="60"/>
      <c r="AQ55" s="60"/>
      <c r="AR55" s="60"/>
    </row>
    <row r="56" spans="23:44" x14ac:dyDescent="0.25">
      <c r="W56" s="24"/>
      <c r="X56" s="24"/>
      <c r="Y56" s="24"/>
      <c r="Z56" s="59"/>
      <c r="AA56" s="59"/>
      <c r="AB56" s="59"/>
      <c r="AC56" s="59"/>
      <c r="AD56" s="59"/>
      <c r="AE56" s="59"/>
      <c r="AF56" s="59"/>
      <c r="AG56" s="59"/>
      <c r="AH56" s="59"/>
      <c r="AI56" s="59"/>
      <c r="AJ56" s="59"/>
      <c r="AK56" s="60"/>
      <c r="AL56" s="60"/>
      <c r="AM56" s="60"/>
      <c r="AN56" s="60"/>
      <c r="AO56" s="60"/>
      <c r="AP56" s="60"/>
      <c r="AQ56" s="60"/>
      <c r="AR56" s="60"/>
    </row>
    <row r="57" spans="23:44" x14ac:dyDescent="0.25">
      <c r="W57" s="24"/>
      <c r="X57" s="24"/>
      <c r="Y57" s="24"/>
      <c r="Z57" s="59"/>
      <c r="AA57" s="59"/>
      <c r="AB57" s="59"/>
      <c r="AC57" s="59"/>
      <c r="AD57" s="59"/>
      <c r="AE57" s="59"/>
      <c r="AF57" s="59"/>
      <c r="AG57" s="59"/>
      <c r="AH57" s="59"/>
      <c r="AI57" s="59"/>
      <c r="AJ57" s="59"/>
      <c r="AK57" s="60"/>
      <c r="AL57" s="60"/>
      <c r="AM57" s="60"/>
      <c r="AN57" s="60"/>
      <c r="AO57" s="60"/>
      <c r="AP57" s="60"/>
      <c r="AQ57" s="60"/>
      <c r="AR57" s="60"/>
    </row>
    <row r="58" spans="23:44" x14ac:dyDescent="0.25">
      <c r="W58" s="24"/>
      <c r="X58" s="24"/>
      <c r="Y58" s="24"/>
      <c r="Z58" s="59"/>
      <c r="AA58" s="59"/>
      <c r="AB58" s="59"/>
      <c r="AC58" s="59"/>
      <c r="AD58" s="59"/>
      <c r="AE58" s="59"/>
      <c r="AF58" s="59"/>
      <c r="AG58" s="59"/>
      <c r="AH58" s="59"/>
      <c r="AI58" s="59"/>
      <c r="AJ58" s="59"/>
      <c r="AK58" s="60"/>
      <c r="AL58" s="60"/>
      <c r="AM58" s="60"/>
      <c r="AN58" s="60"/>
      <c r="AO58" s="60"/>
      <c r="AP58" s="60"/>
      <c r="AQ58" s="60"/>
      <c r="AR58" s="60"/>
    </row>
    <row r="59" spans="23:44" x14ac:dyDescent="0.25">
      <c r="W59" s="24"/>
      <c r="X59" s="24"/>
      <c r="Y59" s="24"/>
      <c r="Z59" s="59"/>
      <c r="AA59" s="59"/>
      <c r="AB59" s="59"/>
      <c r="AC59" s="59"/>
      <c r="AD59" s="59"/>
      <c r="AE59" s="59"/>
      <c r="AF59" s="59"/>
      <c r="AG59" s="59"/>
      <c r="AH59" s="59"/>
      <c r="AI59" s="59"/>
      <c r="AJ59" s="59"/>
      <c r="AK59" s="60"/>
      <c r="AL59" s="60"/>
      <c r="AM59" s="60"/>
      <c r="AN59" s="60"/>
      <c r="AO59" s="60"/>
      <c r="AP59" s="60"/>
      <c r="AQ59" s="60"/>
      <c r="AR59" s="60"/>
    </row>
    <row r="60" spans="23:44" x14ac:dyDescent="0.25">
      <c r="W60" s="24"/>
      <c r="X60" s="24"/>
      <c r="Y60" s="24"/>
      <c r="Z60" s="59"/>
      <c r="AA60" s="59"/>
      <c r="AB60" s="59"/>
      <c r="AC60" s="59"/>
      <c r="AD60" s="59"/>
      <c r="AE60" s="59"/>
      <c r="AF60" s="59"/>
      <c r="AG60" s="59"/>
      <c r="AH60" s="59"/>
      <c r="AI60" s="59"/>
      <c r="AJ60" s="59"/>
      <c r="AK60" s="60"/>
      <c r="AL60" s="60"/>
      <c r="AM60" s="60"/>
      <c r="AN60" s="60"/>
      <c r="AO60" s="60"/>
      <c r="AP60" s="60"/>
      <c r="AQ60" s="60"/>
      <c r="AR60" s="60"/>
    </row>
    <row r="61" spans="23:44" x14ac:dyDescent="0.25">
      <c r="W61" s="24"/>
      <c r="X61" s="24"/>
      <c r="Y61" s="24"/>
      <c r="Z61" s="59"/>
      <c r="AA61" s="59"/>
      <c r="AB61" s="59"/>
      <c r="AC61" s="59"/>
      <c r="AD61" s="59"/>
      <c r="AE61" s="59"/>
      <c r="AF61" s="59"/>
      <c r="AG61" s="59"/>
      <c r="AH61" s="59"/>
      <c r="AI61" s="59"/>
      <c r="AJ61" s="59"/>
      <c r="AK61" s="59"/>
      <c r="AL61" s="59"/>
      <c r="AM61" s="59"/>
      <c r="AN61" s="59"/>
      <c r="AO61" s="59"/>
      <c r="AP61" s="59"/>
      <c r="AQ61" s="59"/>
      <c r="AR61" s="59"/>
    </row>
    <row r="62" spans="23:44" x14ac:dyDescent="0.25">
      <c r="W62" s="24"/>
      <c r="X62" s="24"/>
      <c r="Y62" s="24"/>
      <c r="Z62" s="59"/>
      <c r="AA62" s="59"/>
      <c r="AB62" s="59"/>
      <c r="AC62" s="59"/>
      <c r="AD62" s="59"/>
      <c r="AE62" s="59"/>
      <c r="AF62" s="59"/>
      <c r="AG62" s="59"/>
      <c r="AH62" s="59"/>
      <c r="AI62" s="59"/>
      <c r="AJ62" s="59"/>
      <c r="AK62" s="59"/>
      <c r="AL62" s="59"/>
      <c r="AM62" s="59"/>
      <c r="AN62" s="59"/>
      <c r="AO62" s="59"/>
      <c r="AP62" s="59"/>
      <c r="AQ62" s="59"/>
      <c r="AR62" s="59"/>
    </row>
    <row r="63" spans="23:44" x14ac:dyDescent="0.25">
      <c r="W63" s="24"/>
      <c r="X63" s="24"/>
      <c r="Y63" s="24"/>
      <c r="Z63" s="59"/>
      <c r="AA63" s="59"/>
      <c r="AB63" s="59"/>
      <c r="AC63" s="59"/>
      <c r="AD63" s="59"/>
      <c r="AE63" s="59"/>
      <c r="AF63" s="59"/>
      <c r="AG63" s="59"/>
      <c r="AH63" s="59"/>
      <c r="AI63" s="59"/>
      <c r="AJ63" s="59"/>
      <c r="AK63" s="59"/>
      <c r="AL63" s="59"/>
      <c r="AM63" s="59"/>
      <c r="AN63" s="59"/>
      <c r="AO63" s="59"/>
      <c r="AP63" s="59"/>
      <c r="AQ63" s="59"/>
      <c r="AR63" s="59"/>
    </row>
    <row r="64" spans="23:44" x14ac:dyDescent="0.25">
      <c r="W64" s="24"/>
      <c r="X64" s="24"/>
      <c r="Y64" s="24"/>
      <c r="Z64" s="59"/>
      <c r="AA64" s="59"/>
      <c r="AB64" s="59"/>
      <c r="AC64" s="59"/>
      <c r="AD64" s="59"/>
      <c r="AE64" s="59"/>
      <c r="AF64" s="59"/>
      <c r="AG64" s="59"/>
      <c r="AH64" s="59"/>
      <c r="AI64" s="59"/>
      <c r="AJ64" s="59"/>
      <c r="AK64" s="59"/>
      <c r="AL64" s="59"/>
      <c r="AM64" s="59"/>
      <c r="AN64" s="59"/>
      <c r="AO64" s="59"/>
      <c r="AP64" s="59"/>
      <c r="AQ64" s="59"/>
      <c r="AR64" s="59"/>
    </row>
    <row r="65" spans="23:44" ht="30" x14ac:dyDescent="0.25">
      <c r="W65" s="24"/>
      <c r="X65" s="24"/>
      <c r="Y65" s="24"/>
      <c r="Z65" s="61" t="s">
        <v>29</v>
      </c>
      <c r="AA65" s="61" t="s">
        <v>30</v>
      </c>
      <c r="AB65" s="61" t="s">
        <v>31</v>
      </c>
      <c r="AC65" s="61" t="s">
        <v>32</v>
      </c>
      <c r="AD65" s="61" t="s">
        <v>33</v>
      </c>
      <c r="AE65" s="61" t="s">
        <v>34</v>
      </c>
      <c r="AF65" s="61" t="s">
        <v>35</v>
      </c>
      <c r="AG65" s="59"/>
      <c r="AH65" s="62" t="s">
        <v>90</v>
      </c>
      <c r="AI65" s="62" t="s">
        <v>91</v>
      </c>
      <c r="AJ65" s="59"/>
      <c r="AK65" s="59"/>
      <c r="AL65" s="59"/>
      <c r="AM65" s="59"/>
      <c r="AN65" s="59"/>
      <c r="AO65" s="59"/>
      <c r="AP65" s="59"/>
      <c r="AQ65" s="59"/>
      <c r="AR65" s="59"/>
    </row>
    <row r="66" spans="23:44" x14ac:dyDescent="0.25">
      <c r="W66" s="24"/>
      <c r="X66" s="24"/>
      <c r="Y66" s="24"/>
      <c r="Z66" s="64"/>
      <c r="AA66" s="63" t="s">
        <v>296</v>
      </c>
      <c r="AB66" s="63" t="s">
        <v>299</v>
      </c>
      <c r="AC66" s="64"/>
      <c r="AD66" s="64"/>
      <c r="AE66" s="64" t="s">
        <v>48</v>
      </c>
      <c r="AF66" s="65" t="s">
        <v>49</v>
      </c>
      <c r="AG66" s="64"/>
      <c r="AH66" s="64" t="s">
        <v>193</v>
      </c>
      <c r="AI66" s="64" t="s">
        <v>92</v>
      </c>
      <c r="AJ66" s="64"/>
      <c r="AK66" s="59"/>
      <c r="AL66" s="59"/>
      <c r="AM66" s="59"/>
      <c r="AN66" s="59"/>
      <c r="AO66" s="59"/>
      <c r="AP66" s="59"/>
      <c r="AQ66" s="59"/>
      <c r="AR66" s="59"/>
    </row>
    <row r="67" spans="23:44" x14ac:dyDescent="0.25">
      <c r="W67" s="24"/>
      <c r="X67" s="24"/>
      <c r="Y67" s="24"/>
      <c r="Z67" s="64"/>
      <c r="AA67" s="63"/>
      <c r="AB67" s="63"/>
      <c r="AC67" s="64"/>
      <c r="AD67" s="64"/>
      <c r="AE67" s="64"/>
      <c r="AF67" s="64"/>
      <c r="AG67" s="64"/>
      <c r="AH67" s="64" t="s">
        <v>65</v>
      </c>
      <c r="AI67" s="64" t="s">
        <v>93</v>
      </c>
      <c r="AJ67" s="64"/>
      <c r="AK67" s="59"/>
      <c r="AL67" s="59"/>
      <c r="AM67" s="59"/>
      <c r="AN67" s="59"/>
      <c r="AO67" s="59"/>
      <c r="AP67" s="59"/>
      <c r="AQ67" s="59"/>
      <c r="AR67" s="59"/>
    </row>
    <row r="68" spans="23:44" ht="30" x14ac:dyDescent="0.25">
      <c r="W68" s="24"/>
      <c r="X68" s="24"/>
      <c r="Y68" s="24"/>
      <c r="Z68" s="64"/>
      <c r="AA68" s="63" t="s">
        <v>74</v>
      </c>
      <c r="AB68" s="63" t="s">
        <v>86</v>
      </c>
      <c r="AC68" s="64"/>
      <c r="AD68" s="64"/>
      <c r="AE68" s="66" t="s">
        <v>96</v>
      </c>
      <c r="AF68" s="65" t="s">
        <v>97</v>
      </c>
      <c r="AG68" s="64"/>
      <c r="AH68" s="64" t="s">
        <v>98</v>
      </c>
      <c r="AI68" s="64" t="s">
        <v>99</v>
      </c>
      <c r="AJ68" s="64"/>
      <c r="AK68" s="59"/>
      <c r="AL68" s="59"/>
      <c r="AM68" s="59"/>
      <c r="AN68" s="59"/>
      <c r="AO68" s="59"/>
      <c r="AP68" s="59"/>
      <c r="AQ68" s="59"/>
      <c r="AR68" s="59"/>
    </row>
    <row r="69" spans="23:44" x14ac:dyDescent="0.25">
      <c r="W69" s="24"/>
      <c r="X69" s="24"/>
      <c r="Y69" s="24"/>
      <c r="Z69" s="64"/>
      <c r="AA69" s="63"/>
      <c r="AB69" s="63"/>
      <c r="AC69" s="64"/>
      <c r="AD69" s="64"/>
      <c r="AE69" s="66"/>
      <c r="AF69" s="64"/>
      <c r="AG69" s="64"/>
      <c r="AH69" s="64" t="s">
        <v>100</v>
      </c>
      <c r="AI69" s="64" t="s">
        <v>65</v>
      </c>
      <c r="AJ69" s="64"/>
      <c r="AK69" s="59"/>
      <c r="AL69" s="59"/>
      <c r="AM69" s="59"/>
      <c r="AN69" s="59"/>
      <c r="AO69" s="59"/>
      <c r="AP69" s="59"/>
      <c r="AQ69" s="59"/>
      <c r="AR69" s="59"/>
    </row>
    <row r="70" spans="23:44" x14ac:dyDescent="0.25">
      <c r="W70" s="24"/>
      <c r="X70" s="24"/>
      <c r="Y70" s="24"/>
      <c r="Z70" s="64"/>
      <c r="AA70" s="63" t="s">
        <v>47</v>
      </c>
      <c r="AB70" s="63" t="s">
        <v>300</v>
      </c>
      <c r="AC70" s="64"/>
      <c r="AD70" s="64"/>
      <c r="AE70" s="64" t="s">
        <v>104</v>
      </c>
      <c r="AF70" s="65" t="s">
        <v>105</v>
      </c>
      <c r="AG70" s="64"/>
      <c r="AH70" s="64" t="s">
        <v>83</v>
      </c>
      <c r="AI70" s="64" t="s">
        <v>207</v>
      </c>
      <c r="AJ70" s="64"/>
      <c r="AK70" s="59"/>
      <c r="AL70" s="59"/>
      <c r="AM70" s="59"/>
      <c r="AN70" s="59"/>
      <c r="AO70" s="59"/>
      <c r="AP70" s="59"/>
      <c r="AQ70" s="59"/>
      <c r="AR70" s="59"/>
    </row>
    <row r="71" spans="23:44" x14ac:dyDescent="0.25">
      <c r="W71" s="24"/>
      <c r="X71" s="24"/>
      <c r="Y71" s="24"/>
      <c r="Z71" s="64"/>
      <c r="AA71" s="63" t="s">
        <v>302</v>
      </c>
      <c r="AB71" s="63" t="s">
        <v>301</v>
      </c>
      <c r="AC71" s="64"/>
      <c r="AD71" s="64"/>
      <c r="AE71" s="64"/>
      <c r="AF71" s="64"/>
      <c r="AG71" s="64"/>
      <c r="AH71" s="64" t="s">
        <v>209</v>
      </c>
      <c r="AI71" s="64" t="s">
        <v>100</v>
      </c>
      <c r="AJ71" s="64"/>
      <c r="AK71" s="59"/>
      <c r="AL71" s="59"/>
      <c r="AM71" s="59"/>
      <c r="AN71" s="59"/>
      <c r="AO71" s="59"/>
      <c r="AP71" s="59"/>
      <c r="AQ71" s="59"/>
      <c r="AR71" s="59"/>
    </row>
    <row r="72" spans="23:44" ht="25.5" x14ac:dyDescent="0.25">
      <c r="W72" s="24"/>
      <c r="X72" s="24"/>
      <c r="Y72" s="24"/>
      <c r="Z72" s="64"/>
      <c r="AA72" s="63" t="s">
        <v>298</v>
      </c>
      <c r="AB72" s="64"/>
      <c r="AC72" s="64"/>
      <c r="AD72" s="64"/>
      <c r="AE72" s="64"/>
      <c r="AF72" s="64"/>
      <c r="AG72" s="64"/>
      <c r="AH72" s="64" t="s">
        <v>88</v>
      </c>
      <c r="AI72" s="64" t="s">
        <v>88</v>
      </c>
      <c r="AJ72" s="64"/>
      <c r="AK72" s="59"/>
      <c r="AL72" s="59"/>
      <c r="AM72" s="59"/>
      <c r="AN72" s="59"/>
      <c r="AO72" s="59"/>
      <c r="AP72" s="59"/>
      <c r="AQ72" s="59"/>
      <c r="AR72" s="59"/>
    </row>
    <row r="73" spans="23:44" x14ac:dyDescent="0.25">
      <c r="W73" s="24"/>
      <c r="X73" s="24"/>
      <c r="Y73" s="24"/>
      <c r="Z73" s="64"/>
      <c r="AA73" s="64" t="s">
        <v>305</v>
      </c>
      <c r="AB73" s="64"/>
      <c r="AC73" s="64"/>
      <c r="AD73" s="64"/>
      <c r="AE73" s="64"/>
      <c r="AF73" s="64"/>
      <c r="AG73" s="64"/>
      <c r="AH73" s="64" t="s">
        <v>108</v>
      </c>
      <c r="AI73" s="64" t="s">
        <v>210</v>
      </c>
      <c r="AJ73" s="64"/>
      <c r="AK73" s="59"/>
      <c r="AL73" s="59"/>
      <c r="AM73" s="59"/>
      <c r="AN73" s="59"/>
      <c r="AO73" s="59"/>
      <c r="AP73" s="59"/>
      <c r="AQ73" s="59"/>
      <c r="AR73" s="59"/>
    </row>
    <row r="74" spans="23:44" x14ac:dyDescent="0.25">
      <c r="W74" s="24"/>
      <c r="X74" s="24"/>
      <c r="Y74" s="24"/>
      <c r="Z74" s="64"/>
      <c r="AA74" s="64"/>
      <c r="AB74" s="64"/>
      <c r="AC74" s="64"/>
      <c r="AD74" s="64"/>
      <c r="AE74" s="64"/>
      <c r="AF74" s="64"/>
      <c r="AG74" s="64"/>
      <c r="AH74" s="64" t="s">
        <v>210</v>
      </c>
      <c r="AI74" s="64" t="s">
        <v>108</v>
      </c>
      <c r="AJ74" s="64"/>
      <c r="AK74" s="59"/>
      <c r="AL74" s="59"/>
      <c r="AM74" s="59"/>
      <c r="AN74" s="59"/>
      <c r="AO74" s="59"/>
      <c r="AP74" s="59"/>
      <c r="AQ74" s="59"/>
      <c r="AR74" s="59"/>
    </row>
    <row r="75" spans="23:44" ht="30" x14ac:dyDescent="0.25">
      <c r="W75" s="24"/>
      <c r="X75" s="24"/>
      <c r="Y75" s="24"/>
      <c r="Z75" s="64"/>
      <c r="AA75" s="64"/>
      <c r="AB75" s="64"/>
      <c r="AC75" s="64"/>
      <c r="AD75" s="64"/>
      <c r="AE75" s="64"/>
      <c r="AF75" s="64"/>
      <c r="AG75" s="64"/>
      <c r="AH75" s="66" t="s">
        <v>211</v>
      </c>
      <c r="AI75" s="64" t="s">
        <v>110</v>
      </c>
      <c r="AJ75" s="64"/>
      <c r="AK75" s="59"/>
      <c r="AL75" s="59"/>
      <c r="AM75" s="59"/>
      <c r="AN75" s="59"/>
      <c r="AO75" s="59"/>
      <c r="AP75" s="59"/>
      <c r="AQ75" s="59"/>
      <c r="AR75" s="59"/>
    </row>
    <row r="76" spans="23:44" ht="30" x14ac:dyDescent="0.25">
      <c r="W76" s="24"/>
      <c r="X76" s="24"/>
      <c r="Y76" s="24"/>
      <c r="Z76" s="64"/>
      <c r="AA76" s="64"/>
      <c r="AB76" s="64"/>
      <c r="AC76" s="64"/>
      <c r="AD76" s="64"/>
      <c r="AE76" s="64"/>
      <c r="AF76" s="64"/>
      <c r="AG76" s="64"/>
      <c r="AH76" s="64" t="s">
        <v>54</v>
      </c>
      <c r="AI76" s="66" t="s">
        <v>212</v>
      </c>
      <c r="AJ76" s="59"/>
      <c r="AK76" s="59"/>
      <c r="AL76" s="59"/>
      <c r="AM76" s="59"/>
      <c r="AN76" s="59"/>
      <c r="AO76" s="59"/>
      <c r="AP76" s="59"/>
      <c r="AQ76" s="59"/>
      <c r="AR76" s="59"/>
    </row>
    <row r="77" spans="23:44" x14ac:dyDescent="0.25">
      <c r="W77" s="24"/>
      <c r="X77" s="24"/>
      <c r="Y77" s="24"/>
      <c r="Z77" s="64"/>
      <c r="AA77" s="64"/>
      <c r="AB77" s="64"/>
      <c r="AC77" s="64"/>
      <c r="AD77" s="64"/>
      <c r="AE77" s="64"/>
      <c r="AF77" s="64"/>
      <c r="AG77" s="64"/>
      <c r="AH77" s="64" t="s">
        <v>205</v>
      </c>
      <c r="AI77" s="64" t="s">
        <v>344</v>
      </c>
      <c r="AJ77" s="59"/>
      <c r="AK77" s="59"/>
      <c r="AL77" s="59"/>
      <c r="AM77" s="59"/>
      <c r="AN77" s="59"/>
      <c r="AO77" s="59"/>
      <c r="AP77" s="59"/>
      <c r="AQ77" s="59"/>
      <c r="AR77" s="59"/>
    </row>
    <row r="78" spans="23:44" x14ac:dyDescent="0.25">
      <c r="W78" s="24"/>
      <c r="X78" s="24"/>
      <c r="Y78" s="24"/>
      <c r="Z78" s="64"/>
      <c r="AA78" s="64"/>
      <c r="AB78" s="64"/>
      <c r="AC78" s="64"/>
      <c r="AD78" s="64"/>
      <c r="AE78" s="64"/>
      <c r="AF78" s="64"/>
      <c r="AG78" s="64"/>
      <c r="AH78" s="64"/>
      <c r="AI78" s="64" t="s">
        <v>63</v>
      </c>
      <c r="AJ78" s="59"/>
      <c r="AK78" s="59"/>
      <c r="AL78" s="59"/>
      <c r="AM78" s="59"/>
      <c r="AN78" s="59"/>
      <c r="AO78" s="59"/>
      <c r="AP78" s="59"/>
      <c r="AQ78" s="59"/>
      <c r="AR78" s="59"/>
    </row>
    <row r="79" spans="23:44" x14ac:dyDescent="0.25">
      <c r="W79" s="24"/>
      <c r="X79" s="24"/>
      <c r="Y79" s="24"/>
      <c r="Z79" s="64"/>
      <c r="AA79" s="64"/>
      <c r="AB79" s="64"/>
      <c r="AC79" s="64"/>
      <c r="AD79" s="64"/>
      <c r="AE79" s="64"/>
      <c r="AF79" s="64"/>
      <c r="AG79" s="64"/>
      <c r="AH79" s="64"/>
      <c r="AI79" s="64" t="s">
        <v>213</v>
      </c>
      <c r="AJ79" s="59"/>
      <c r="AK79" s="59"/>
      <c r="AL79" s="59"/>
      <c r="AM79" s="59"/>
      <c r="AN79" s="59"/>
      <c r="AO79" s="59"/>
      <c r="AP79" s="59"/>
      <c r="AQ79" s="59"/>
      <c r="AR79" s="59"/>
    </row>
    <row r="80" spans="23:44" x14ac:dyDescent="0.25">
      <c r="W80" s="24"/>
      <c r="X80" s="24"/>
      <c r="Y80" s="24"/>
      <c r="Z80" s="64"/>
      <c r="AA80" s="64"/>
      <c r="AB80" s="64"/>
      <c r="AC80" s="64"/>
      <c r="AD80" s="64"/>
      <c r="AE80" s="64"/>
      <c r="AF80" s="64"/>
      <c r="AG80" s="64"/>
      <c r="AH80" s="64"/>
      <c r="AI80" s="64" t="s">
        <v>193</v>
      </c>
      <c r="AJ80" s="59"/>
      <c r="AK80" s="59"/>
      <c r="AL80" s="59"/>
      <c r="AM80" s="59"/>
      <c r="AN80" s="59"/>
      <c r="AO80" s="59"/>
      <c r="AP80" s="59"/>
      <c r="AQ80" s="59"/>
      <c r="AR80" s="59"/>
    </row>
    <row r="81" spans="23:44" x14ac:dyDescent="0.25">
      <c r="W81" s="24"/>
      <c r="X81" s="24"/>
      <c r="Y81" s="24"/>
      <c r="Z81" s="64"/>
      <c r="AA81" s="64"/>
      <c r="AB81" s="64"/>
      <c r="AC81" s="64"/>
      <c r="AD81" s="64"/>
      <c r="AE81" s="64"/>
      <c r="AF81" s="64"/>
      <c r="AG81" s="64"/>
      <c r="AH81" s="64"/>
      <c r="AI81" s="59"/>
      <c r="AJ81" s="59"/>
      <c r="AK81" s="59"/>
      <c r="AL81" s="59"/>
      <c r="AM81" s="59"/>
      <c r="AN81" s="59"/>
      <c r="AO81" s="59"/>
      <c r="AP81" s="59"/>
      <c r="AQ81" s="59"/>
      <c r="AR81" s="59"/>
    </row>
    <row r="82" spans="23:44" x14ac:dyDescent="0.25">
      <c r="X82" s="24"/>
      <c r="Y82" s="24"/>
      <c r="Z82" s="64"/>
      <c r="AA82" s="64"/>
      <c r="AB82" s="64"/>
      <c r="AC82" s="64"/>
      <c r="AD82" s="64"/>
      <c r="AE82" s="64"/>
      <c r="AF82" s="64"/>
      <c r="AG82" s="64"/>
      <c r="AH82" s="64"/>
      <c r="AI82" s="59"/>
      <c r="AJ82" s="59"/>
      <c r="AK82" s="59"/>
      <c r="AL82" s="59"/>
      <c r="AM82" s="59"/>
      <c r="AN82" s="59"/>
      <c r="AO82" s="59"/>
      <c r="AP82" s="59"/>
      <c r="AQ82" s="59"/>
      <c r="AR82" s="59"/>
    </row>
    <row r="83" spans="23:44" x14ac:dyDescent="0.25">
      <c r="X83" s="24"/>
      <c r="Y83" s="24"/>
      <c r="Z83" s="59"/>
      <c r="AA83" s="59"/>
      <c r="AB83" s="59"/>
      <c r="AC83" s="59"/>
      <c r="AD83" s="59"/>
      <c r="AE83" s="59"/>
      <c r="AF83" s="59"/>
      <c r="AG83" s="59"/>
      <c r="AH83" s="59"/>
      <c r="AI83" s="59"/>
      <c r="AJ83" s="59"/>
      <c r="AK83" s="59"/>
      <c r="AL83" s="59"/>
      <c r="AM83" s="59"/>
      <c r="AN83" s="59"/>
      <c r="AO83" s="59"/>
      <c r="AP83" s="59"/>
      <c r="AQ83" s="59"/>
      <c r="AR83" s="59"/>
    </row>
    <row r="84" spans="23:44" x14ac:dyDescent="0.25">
      <c r="X84" s="24"/>
      <c r="Y84" s="24"/>
      <c r="Z84" s="59"/>
      <c r="AA84" s="59"/>
      <c r="AB84" s="59"/>
      <c r="AC84" s="59"/>
      <c r="AD84" s="59"/>
      <c r="AE84" s="59"/>
      <c r="AF84" s="59"/>
      <c r="AG84" s="59"/>
      <c r="AH84" s="59"/>
      <c r="AI84" s="59"/>
      <c r="AJ84" s="59"/>
      <c r="AK84" s="59"/>
      <c r="AL84" s="59"/>
      <c r="AM84" s="59"/>
      <c r="AN84" s="59"/>
      <c r="AO84" s="59"/>
      <c r="AP84" s="59"/>
      <c r="AQ84" s="59"/>
      <c r="AR84" s="59"/>
    </row>
    <row r="85" spans="23:44" ht="39.75" customHeight="1" x14ac:dyDescent="0.25">
      <c r="X85" s="24"/>
      <c r="Y85" s="24"/>
      <c r="Z85" s="59"/>
      <c r="AA85" s="59"/>
      <c r="AB85" s="59"/>
      <c r="AC85" s="59"/>
      <c r="AD85" s="59"/>
      <c r="AE85" s="59"/>
      <c r="AF85" s="59"/>
      <c r="AG85" s="59"/>
      <c r="AH85" s="59"/>
      <c r="AI85" s="59"/>
      <c r="AJ85" s="59"/>
      <c r="AK85" s="59"/>
      <c r="AL85" s="59"/>
      <c r="AM85" s="59"/>
      <c r="AN85" s="59"/>
      <c r="AO85" s="59"/>
      <c r="AP85" s="59"/>
      <c r="AQ85" s="59"/>
      <c r="AR85" s="59"/>
    </row>
    <row r="86" spans="23:44" x14ac:dyDescent="0.25">
      <c r="X86" s="24"/>
      <c r="Y86" s="24"/>
      <c r="Z86" s="59"/>
      <c r="AA86" s="59"/>
      <c r="AB86" s="59"/>
      <c r="AC86" s="59"/>
      <c r="AD86" s="59"/>
      <c r="AE86" s="59"/>
      <c r="AF86" s="59"/>
      <c r="AG86" s="59"/>
      <c r="AH86" s="59"/>
      <c r="AI86" s="59"/>
      <c r="AJ86" s="59"/>
      <c r="AK86" s="59"/>
      <c r="AL86" s="59"/>
      <c r="AM86" s="59"/>
      <c r="AN86" s="59"/>
      <c r="AO86" s="59"/>
      <c r="AP86" s="59"/>
      <c r="AQ86" s="59"/>
      <c r="AR86" s="59"/>
    </row>
    <row r="87" spans="23:44" x14ac:dyDescent="0.25">
      <c r="X87" s="24"/>
      <c r="Y87" s="24"/>
      <c r="Z87" s="59"/>
      <c r="AA87" s="59"/>
      <c r="AB87" s="59"/>
      <c r="AC87" s="59"/>
      <c r="AD87" s="59"/>
      <c r="AE87" s="59"/>
      <c r="AF87" s="59"/>
      <c r="AG87" s="59"/>
      <c r="AH87" s="59"/>
      <c r="AI87" s="59"/>
      <c r="AJ87" s="59"/>
      <c r="AK87" s="59"/>
      <c r="AL87" s="59"/>
      <c r="AM87" s="59"/>
      <c r="AN87" s="59"/>
      <c r="AO87" s="59"/>
      <c r="AP87" s="59"/>
      <c r="AQ87" s="59"/>
      <c r="AR87" s="59"/>
    </row>
    <row r="88" spans="23:44" x14ac:dyDescent="0.25">
      <c r="X88" s="24"/>
      <c r="Y88" s="24"/>
      <c r="Z88" s="59"/>
      <c r="AA88" s="59"/>
      <c r="AB88" s="59"/>
      <c r="AC88" s="59"/>
      <c r="AD88" s="59"/>
      <c r="AE88" s="59"/>
      <c r="AF88" s="59"/>
      <c r="AG88" s="59"/>
      <c r="AH88" s="59"/>
      <c r="AI88" s="59"/>
      <c r="AJ88" s="59"/>
      <c r="AK88" s="59"/>
      <c r="AL88" s="59"/>
      <c r="AM88" s="59"/>
      <c r="AN88" s="59"/>
      <c r="AO88" s="59"/>
      <c r="AP88" s="59"/>
      <c r="AQ88" s="59"/>
      <c r="AR88" s="59"/>
    </row>
    <row r="89" spans="23:44" x14ac:dyDescent="0.25">
      <c r="X89" s="24"/>
      <c r="Y89" s="24"/>
      <c r="Z89" s="59"/>
      <c r="AA89" s="59"/>
      <c r="AB89" s="59"/>
      <c r="AC89" s="59"/>
      <c r="AD89" s="59"/>
      <c r="AE89" s="59"/>
      <c r="AF89" s="59"/>
      <c r="AG89" s="59"/>
      <c r="AH89" s="59"/>
      <c r="AI89" s="59"/>
      <c r="AJ89" s="59"/>
      <c r="AK89" s="59"/>
      <c r="AL89" s="59"/>
      <c r="AM89" s="59"/>
      <c r="AN89" s="59"/>
      <c r="AO89" s="59"/>
      <c r="AP89" s="59"/>
      <c r="AQ89" s="59"/>
      <c r="AR89" s="59"/>
    </row>
    <row r="90" spans="23:44" x14ac:dyDescent="0.25">
      <c r="Z90" s="60"/>
      <c r="AA90" s="60"/>
      <c r="AB90" s="60"/>
      <c r="AC90" s="60"/>
      <c r="AD90" s="60"/>
      <c r="AE90" s="60"/>
      <c r="AF90" s="60"/>
      <c r="AG90" s="60"/>
      <c r="AH90" s="60"/>
      <c r="AI90" s="60"/>
      <c r="AJ90" s="60"/>
      <c r="AK90" s="60"/>
      <c r="AL90" s="60"/>
      <c r="AM90" s="60"/>
      <c r="AN90" s="60"/>
      <c r="AO90" s="60"/>
      <c r="AP90" s="60"/>
      <c r="AQ90" s="60"/>
      <c r="AR90" s="60"/>
    </row>
    <row r="91" spans="23:44" x14ac:dyDescent="0.25">
      <c r="Z91" s="60"/>
      <c r="AA91" s="60"/>
      <c r="AB91" s="60"/>
      <c r="AC91" s="60"/>
      <c r="AD91" s="60"/>
      <c r="AE91" s="60"/>
      <c r="AF91" s="60"/>
      <c r="AG91" s="60"/>
      <c r="AH91" s="60"/>
      <c r="AI91" s="60"/>
      <c r="AJ91" s="60"/>
      <c r="AK91" s="60"/>
      <c r="AL91" s="60"/>
      <c r="AM91" s="60"/>
      <c r="AN91" s="60"/>
      <c r="AO91" s="60"/>
      <c r="AP91" s="60"/>
      <c r="AQ91" s="60"/>
      <c r="AR91" s="60"/>
    </row>
    <row r="92" spans="23:44" x14ac:dyDescent="0.25">
      <c r="Z92" s="60"/>
      <c r="AA92" s="60"/>
      <c r="AB92" s="60"/>
      <c r="AC92" s="60"/>
      <c r="AD92" s="60"/>
      <c r="AE92" s="60"/>
      <c r="AF92" s="60"/>
      <c r="AG92" s="60"/>
      <c r="AH92" s="60"/>
      <c r="AI92" s="60"/>
      <c r="AJ92" s="60"/>
      <c r="AK92" s="60"/>
      <c r="AL92" s="60"/>
      <c r="AM92" s="60"/>
      <c r="AN92" s="60"/>
      <c r="AO92" s="60"/>
      <c r="AP92" s="60"/>
      <c r="AQ92" s="60"/>
      <c r="AR92" s="60"/>
    </row>
    <row r="93" spans="23:44" x14ac:dyDescent="0.25">
      <c r="Z93" s="60"/>
      <c r="AA93" s="60"/>
      <c r="AB93" s="60"/>
      <c r="AC93" s="60"/>
      <c r="AD93" s="60"/>
      <c r="AE93" s="60"/>
      <c r="AF93" s="60"/>
      <c r="AG93" s="60"/>
      <c r="AH93" s="60"/>
      <c r="AI93" s="60"/>
      <c r="AJ93" s="60"/>
      <c r="AK93" s="60"/>
      <c r="AL93" s="60"/>
      <c r="AM93" s="60"/>
      <c r="AN93" s="60"/>
      <c r="AO93" s="60"/>
      <c r="AP93" s="60"/>
      <c r="AQ93" s="60"/>
      <c r="AR93" s="60"/>
    </row>
    <row r="94" spans="23:44" x14ac:dyDescent="0.25">
      <c r="Z94" s="60"/>
      <c r="AA94" s="60"/>
      <c r="AB94" s="60"/>
      <c r="AC94" s="60"/>
      <c r="AD94" s="60"/>
      <c r="AE94" s="60"/>
      <c r="AF94" s="60"/>
      <c r="AG94" s="60"/>
      <c r="AH94" s="60"/>
      <c r="AI94" s="60"/>
      <c r="AJ94" s="60"/>
      <c r="AK94" s="60"/>
      <c r="AL94" s="60"/>
      <c r="AM94" s="60"/>
      <c r="AN94" s="60"/>
      <c r="AO94" s="60"/>
      <c r="AP94" s="60"/>
      <c r="AQ94" s="60"/>
      <c r="AR94" s="60"/>
    </row>
    <row r="95" spans="23:44" x14ac:dyDescent="0.25">
      <c r="Z95" s="60"/>
      <c r="AA95" s="60"/>
      <c r="AB95" s="60"/>
      <c r="AC95" s="60"/>
      <c r="AD95" s="60"/>
      <c r="AE95" s="60"/>
      <c r="AF95" s="60"/>
      <c r="AG95" s="60"/>
      <c r="AH95" s="60"/>
      <c r="AI95" s="60"/>
      <c r="AJ95" s="60"/>
      <c r="AK95" s="60"/>
      <c r="AL95" s="60"/>
      <c r="AM95" s="60"/>
      <c r="AN95" s="60"/>
      <c r="AO95" s="60"/>
      <c r="AP95" s="60"/>
      <c r="AQ95" s="60"/>
      <c r="AR95" s="60"/>
    </row>
    <row r="96" spans="23:44" x14ac:dyDescent="0.25">
      <c r="Z96" s="60"/>
      <c r="AA96" s="60"/>
      <c r="AB96" s="60"/>
      <c r="AC96" s="60"/>
      <c r="AD96" s="60"/>
      <c r="AE96" s="60"/>
      <c r="AF96" s="60"/>
      <c r="AG96" s="60"/>
      <c r="AH96" s="60"/>
      <c r="AI96" s="60"/>
      <c r="AJ96" s="60"/>
      <c r="AK96" s="60"/>
      <c r="AL96" s="60"/>
      <c r="AM96" s="60"/>
      <c r="AN96" s="60"/>
      <c r="AO96" s="60"/>
      <c r="AP96" s="60"/>
      <c r="AQ96" s="60"/>
      <c r="AR96" s="60"/>
    </row>
    <row r="97" spans="26:44" x14ac:dyDescent="0.25">
      <c r="Z97" s="60"/>
      <c r="AA97" s="60"/>
      <c r="AB97" s="60"/>
      <c r="AC97" s="60"/>
      <c r="AD97" s="60"/>
      <c r="AE97" s="60"/>
      <c r="AF97" s="60"/>
      <c r="AG97" s="60"/>
      <c r="AH97" s="60"/>
      <c r="AI97" s="60"/>
      <c r="AJ97" s="60"/>
      <c r="AK97" s="60"/>
      <c r="AL97" s="60"/>
      <c r="AM97" s="60"/>
      <c r="AN97" s="60"/>
      <c r="AO97" s="60"/>
      <c r="AP97" s="60"/>
      <c r="AQ97" s="60"/>
      <c r="AR97" s="60"/>
    </row>
    <row r="98" spans="26:44" x14ac:dyDescent="0.25">
      <c r="Z98" s="60"/>
      <c r="AA98" s="60"/>
      <c r="AB98" s="60"/>
      <c r="AC98" s="60"/>
      <c r="AD98" s="60"/>
      <c r="AE98" s="60"/>
      <c r="AF98" s="60"/>
      <c r="AG98" s="60"/>
      <c r="AH98" s="60"/>
      <c r="AI98" s="60"/>
      <c r="AJ98" s="60"/>
      <c r="AK98" s="60"/>
      <c r="AL98" s="60"/>
      <c r="AM98" s="60"/>
      <c r="AN98" s="60"/>
      <c r="AO98" s="60"/>
      <c r="AP98" s="60"/>
      <c r="AQ98" s="60"/>
      <c r="AR98" s="60"/>
    </row>
    <row r="99" spans="26:44" x14ac:dyDescent="0.25">
      <c r="Z99" s="60"/>
      <c r="AA99" s="60"/>
      <c r="AB99" s="60"/>
      <c r="AC99" s="60"/>
      <c r="AD99" s="60"/>
      <c r="AE99" s="60"/>
      <c r="AF99" s="60"/>
      <c r="AG99" s="60"/>
      <c r="AH99" s="60"/>
      <c r="AI99" s="60"/>
      <c r="AJ99" s="60"/>
      <c r="AK99" s="60"/>
      <c r="AL99" s="60"/>
      <c r="AM99" s="60"/>
      <c r="AN99" s="60"/>
      <c r="AO99" s="60"/>
      <c r="AP99" s="60"/>
      <c r="AQ99" s="60"/>
      <c r="AR99" s="60"/>
    </row>
    <row r="100" spans="26:44" x14ac:dyDescent="0.25">
      <c r="Z100" s="60"/>
      <c r="AA100" s="60"/>
      <c r="AB100" s="60"/>
      <c r="AC100" s="60"/>
      <c r="AD100" s="60"/>
      <c r="AE100" s="60"/>
      <c r="AF100" s="60"/>
      <c r="AG100" s="60"/>
      <c r="AH100" s="60"/>
      <c r="AI100" s="60"/>
      <c r="AJ100" s="60"/>
      <c r="AK100" s="60"/>
      <c r="AL100" s="60"/>
      <c r="AM100" s="60"/>
      <c r="AN100" s="60"/>
      <c r="AO100" s="60"/>
      <c r="AP100" s="60"/>
      <c r="AQ100" s="60"/>
      <c r="AR100" s="60"/>
    </row>
    <row r="101" spans="26:44" x14ac:dyDescent="0.25">
      <c r="Z101" s="60"/>
      <c r="AA101" s="60"/>
      <c r="AB101" s="60"/>
      <c r="AC101" s="60"/>
      <c r="AD101" s="60"/>
      <c r="AE101" s="60"/>
      <c r="AF101" s="60"/>
      <c r="AG101" s="60"/>
      <c r="AH101" s="60"/>
      <c r="AI101" s="60"/>
      <c r="AJ101" s="60"/>
      <c r="AK101" s="60"/>
      <c r="AL101" s="60"/>
      <c r="AM101" s="60"/>
      <c r="AN101" s="60"/>
      <c r="AO101" s="60"/>
      <c r="AP101" s="60"/>
      <c r="AQ101" s="60"/>
      <c r="AR101" s="60"/>
    </row>
    <row r="102" spans="26:44" x14ac:dyDescent="0.25">
      <c r="Z102" s="60"/>
      <c r="AA102" s="60"/>
      <c r="AB102" s="60"/>
      <c r="AC102" s="60"/>
      <c r="AD102" s="60"/>
      <c r="AE102" s="60"/>
      <c r="AF102" s="60"/>
      <c r="AG102" s="60"/>
      <c r="AH102" s="60"/>
      <c r="AI102" s="60"/>
      <c r="AJ102" s="60"/>
      <c r="AK102" s="60"/>
      <c r="AL102" s="60"/>
      <c r="AM102" s="60"/>
      <c r="AN102" s="60"/>
      <c r="AO102" s="60"/>
      <c r="AP102" s="60"/>
      <c r="AQ102" s="60"/>
      <c r="AR102" s="60"/>
    </row>
    <row r="103" spans="26:44" x14ac:dyDescent="0.25">
      <c r="Z103" s="60"/>
      <c r="AA103" s="60"/>
      <c r="AB103" s="60"/>
      <c r="AC103" s="60"/>
      <c r="AD103" s="60"/>
      <c r="AE103" s="60"/>
      <c r="AF103" s="60"/>
      <c r="AG103" s="60"/>
      <c r="AH103" s="60"/>
      <c r="AI103" s="60"/>
      <c r="AJ103" s="60"/>
      <c r="AK103" s="60"/>
      <c r="AL103" s="60"/>
      <c r="AM103" s="60"/>
      <c r="AN103" s="60"/>
      <c r="AO103" s="60"/>
      <c r="AP103" s="60"/>
      <c r="AQ103" s="60"/>
      <c r="AR103" s="60"/>
    </row>
    <row r="104" spans="26:44" x14ac:dyDescent="0.25">
      <c r="Z104" s="60"/>
      <c r="AA104" s="60"/>
      <c r="AB104" s="60"/>
      <c r="AC104" s="60"/>
      <c r="AD104" s="60"/>
      <c r="AE104" s="60"/>
      <c r="AF104" s="60"/>
      <c r="AG104" s="60"/>
      <c r="AH104" s="60"/>
      <c r="AI104" s="60"/>
      <c r="AJ104" s="60"/>
      <c r="AK104" s="60"/>
      <c r="AL104" s="60"/>
      <c r="AM104" s="60"/>
      <c r="AN104" s="60"/>
      <c r="AO104" s="60"/>
      <c r="AP104" s="60"/>
      <c r="AQ104" s="60"/>
      <c r="AR104" s="60"/>
    </row>
    <row r="105" spans="26:44" x14ac:dyDescent="0.25">
      <c r="Z105" s="60"/>
      <c r="AA105" s="60"/>
      <c r="AB105" s="60"/>
      <c r="AC105" s="60"/>
      <c r="AD105" s="60"/>
      <c r="AE105" s="60"/>
      <c r="AF105" s="60"/>
      <c r="AG105" s="60"/>
      <c r="AH105" s="60"/>
      <c r="AI105" s="60"/>
      <c r="AJ105" s="60"/>
      <c r="AK105" s="60"/>
      <c r="AL105" s="60"/>
      <c r="AM105" s="60"/>
      <c r="AN105" s="60"/>
      <c r="AO105" s="60"/>
      <c r="AP105" s="60"/>
      <c r="AQ105" s="60"/>
      <c r="AR105" s="60"/>
    </row>
    <row r="106" spans="26:44" x14ac:dyDescent="0.25">
      <c r="Z106" s="60"/>
      <c r="AA106" s="60"/>
      <c r="AB106" s="60"/>
      <c r="AC106" s="60"/>
      <c r="AD106" s="60"/>
      <c r="AE106" s="60"/>
      <c r="AF106" s="60"/>
      <c r="AG106" s="60"/>
      <c r="AH106" s="60"/>
      <c r="AI106" s="60"/>
      <c r="AJ106" s="60"/>
      <c r="AK106" s="60"/>
      <c r="AL106" s="60"/>
      <c r="AM106" s="60"/>
      <c r="AN106" s="60"/>
      <c r="AO106" s="60"/>
      <c r="AP106" s="60"/>
      <c r="AQ106" s="60"/>
      <c r="AR106" s="60"/>
    </row>
    <row r="107" spans="26:44" x14ac:dyDescent="0.25">
      <c r="Z107" s="60"/>
      <c r="AA107" s="60"/>
      <c r="AB107" s="60"/>
      <c r="AC107" s="60"/>
      <c r="AD107" s="60"/>
      <c r="AE107" s="60"/>
      <c r="AF107" s="60"/>
      <c r="AG107" s="60"/>
      <c r="AH107" s="60"/>
      <c r="AI107" s="60"/>
      <c r="AJ107" s="60"/>
      <c r="AK107" s="60"/>
      <c r="AL107" s="60"/>
      <c r="AM107" s="60"/>
      <c r="AN107" s="60"/>
      <c r="AO107" s="60"/>
      <c r="AP107" s="60"/>
      <c r="AQ107" s="60"/>
      <c r="AR107" s="60"/>
    </row>
    <row r="108" spans="26:44" x14ac:dyDescent="0.25">
      <c r="Z108" s="60"/>
      <c r="AA108" s="60"/>
      <c r="AB108" s="60"/>
      <c r="AC108" s="60"/>
      <c r="AD108" s="60"/>
      <c r="AE108" s="60"/>
      <c r="AF108" s="60"/>
      <c r="AG108" s="60"/>
      <c r="AH108" s="60"/>
      <c r="AI108" s="60"/>
      <c r="AJ108" s="60"/>
      <c r="AK108" s="60"/>
      <c r="AL108" s="60"/>
      <c r="AM108" s="60"/>
      <c r="AN108" s="60"/>
      <c r="AO108" s="60"/>
      <c r="AP108" s="60"/>
      <c r="AQ108" s="60"/>
      <c r="AR108" s="60"/>
    </row>
    <row r="109" spans="26:44" x14ac:dyDescent="0.25">
      <c r="Z109" s="60"/>
      <c r="AA109" s="60"/>
      <c r="AB109" s="60"/>
      <c r="AC109" s="60"/>
      <c r="AD109" s="60"/>
      <c r="AE109" s="60"/>
      <c r="AF109" s="60"/>
      <c r="AG109" s="60"/>
      <c r="AH109" s="60"/>
      <c r="AI109" s="60"/>
      <c r="AJ109" s="60"/>
      <c r="AK109" s="60"/>
      <c r="AL109" s="60"/>
      <c r="AM109" s="60"/>
      <c r="AN109" s="60"/>
      <c r="AO109" s="60"/>
      <c r="AP109" s="60"/>
      <c r="AQ109" s="60"/>
      <c r="AR109" s="60"/>
    </row>
    <row r="110" spans="26:44" x14ac:dyDescent="0.25">
      <c r="Z110" s="60"/>
      <c r="AA110" s="60"/>
      <c r="AB110" s="60"/>
      <c r="AC110" s="60"/>
      <c r="AD110" s="60"/>
      <c r="AE110" s="60"/>
      <c r="AF110" s="60"/>
      <c r="AG110" s="60"/>
      <c r="AH110" s="60"/>
      <c r="AI110" s="60"/>
      <c r="AJ110" s="60"/>
      <c r="AK110" s="60"/>
      <c r="AL110" s="60"/>
      <c r="AM110" s="60"/>
      <c r="AN110" s="60"/>
      <c r="AO110" s="60"/>
      <c r="AP110" s="60"/>
      <c r="AQ110" s="60"/>
      <c r="AR110" s="60"/>
    </row>
    <row r="111" spans="26:44" x14ac:dyDescent="0.25">
      <c r="Z111" s="60"/>
      <c r="AA111" s="60"/>
      <c r="AB111" s="60"/>
      <c r="AC111" s="60"/>
      <c r="AD111" s="60"/>
      <c r="AE111" s="60"/>
      <c r="AF111" s="60"/>
      <c r="AG111" s="60"/>
      <c r="AH111" s="60"/>
      <c r="AI111" s="60"/>
      <c r="AJ111" s="60"/>
      <c r="AK111" s="60"/>
      <c r="AL111" s="60"/>
      <c r="AM111" s="60"/>
      <c r="AN111" s="60"/>
      <c r="AO111" s="60"/>
      <c r="AP111" s="60"/>
      <c r="AQ111" s="60"/>
      <c r="AR111" s="60"/>
    </row>
    <row r="112" spans="26:44" x14ac:dyDescent="0.25">
      <c r="Z112" s="60"/>
      <c r="AA112" s="60"/>
      <c r="AB112" s="60"/>
      <c r="AC112" s="60"/>
      <c r="AD112" s="60"/>
      <c r="AE112" s="60"/>
      <c r="AF112" s="60"/>
      <c r="AG112" s="60"/>
      <c r="AH112" s="60"/>
      <c r="AI112" s="60"/>
      <c r="AJ112" s="60"/>
      <c r="AK112" s="60"/>
      <c r="AL112" s="60"/>
      <c r="AM112" s="60"/>
      <c r="AN112" s="60"/>
      <c r="AO112" s="60"/>
      <c r="AP112" s="60"/>
      <c r="AQ112" s="60"/>
      <c r="AR112" s="60"/>
    </row>
    <row r="113" spans="26:44" x14ac:dyDescent="0.25">
      <c r="Z113" s="60"/>
      <c r="AA113" s="60"/>
      <c r="AB113" s="60"/>
      <c r="AC113" s="60"/>
      <c r="AD113" s="60"/>
      <c r="AE113" s="60"/>
      <c r="AF113" s="60"/>
      <c r="AG113" s="60"/>
      <c r="AH113" s="60"/>
      <c r="AI113" s="60"/>
      <c r="AJ113" s="60"/>
      <c r="AK113" s="60"/>
      <c r="AL113" s="60"/>
      <c r="AM113" s="60"/>
      <c r="AN113" s="60"/>
      <c r="AO113" s="60"/>
      <c r="AP113" s="60"/>
      <c r="AQ113" s="60"/>
      <c r="AR113" s="60"/>
    </row>
    <row r="114" spans="26:44" x14ac:dyDescent="0.25">
      <c r="Z114" s="60"/>
      <c r="AA114" s="60"/>
      <c r="AB114" s="60"/>
      <c r="AC114" s="60"/>
      <c r="AD114" s="60"/>
      <c r="AE114" s="60"/>
      <c r="AF114" s="60"/>
      <c r="AG114" s="60"/>
      <c r="AH114" s="60"/>
      <c r="AI114" s="60"/>
      <c r="AJ114" s="60"/>
      <c r="AK114" s="60"/>
      <c r="AL114" s="60"/>
      <c r="AM114" s="60"/>
      <c r="AN114" s="60"/>
      <c r="AO114" s="60"/>
      <c r="AP114" s="60"/>
      <c r="AQ114" s="60"/>
      <c r="AR114" s="60"/>
    </row>
    <row r="115" spans="26:44" x14ac:dyDescent="0.25">
      <c r="Z115" s="60"/>
      <c r="AA115" s="60"/>
      <c r="AB115" s="60"/>
      <c r="AC115" s="60"/>
      <c r="AD115" s="60"/>
      <c r="AE115" s="60"/>
      <c r="AF115" s="60"/>
      <c r="AG115" s="60"/>
      <c r="AH115" s="60"/>
      <c r="AI115" s="60"/>
      <c r="AJ115" s="60"/>
      <c r="AK115" s="60"/>
      <c r="AL115" s="60"/>
      <c r="AM115" s="60"/>
      <c r="AN115" s="60"/>
      <c r="AO115" s="60"/>
      <c r="AP115" s="60"/>
      <c r="AQ115" s="60"/>
      <c r="AR115" s="60"/>
    </row>
    <row r="116" spans="26:44" x14ac:dyDescent="0.25">
      <c r="Z116" s="60"/>
      <c r="AA116" s="60"/>
      <c r="AB116" s="60"/>
      <c r="AC116" s="60"/>
      <c r="AD116" s="60"/>
      <c r="AE116" s="60"/>
      <c r="AF116" s="60"/>
      <c r="AG116" s="60"/>
      <c r="AH116" s="60"/>
      <c r="AI116" s="60"/>
      <c r="AJ116" s="60"/>
      <c r="AK116" s="60"/>
      <c r="AL116" s="60"/>
      <c r="AM116" s="60"/>
      <c r="AN116" s="60"/>
      <c r="AO116" s="60"/>
      <c r="AP116" s="60"/>
      <c r="AQ116" s="60"/>
      <c r="AR116" s="60"/>
    </row>
    <row r="117" spans="26:44" x14ac:dyDescent="0.25">
      <c r="Z117" s="60"/>
      <c r="AA117" s="60"/>
      <c r="AB117" s="60"/>
      <c r="AC117" s="60"/>
      <c r="AD117" s="60"/>
      <c r="AE117" s="60"/>
      <c r="AF117" s="60"/>
      <c r="AG117" s="60"/>
      <c r="AH117" s="60"/>
      <c r="AI117" s="60"/>
      <c r="AJ117" s="60"/>
      <c r="AK117" s="60"/>
      <c r="AL117" s="60"/>
      <c r="AM117" s="60"/>
      <c r="AN117" s="60"/>
      <c r="AO117" s="60"/>
      <c r="AP117" s="60"/>
      <c r="AQ117" s="60"/>
      <c r="AR117" s="60"/>
    </row>
    <row r="118" spans="26:44" x14ac:dyDescent="0.25">
      <c r="Z118" s="60"/>
      <c r="AA118" s="60"/>
      <c r="AB118" s="60"/>
      <c r="AC118" s="60"/>
      <c r="AD118" s="60"/>
      <c r="AE118" s="60"/>
      <c r="AF118" s="60"/>
      <c r="AG118" s="60"/>
      <c r="AH118" s="60"/>
      <c r="AI118" s="60"/>
      <c r="AJ118" s="60"/>
      <c r="AK118" s="60"/>
      <c r="AL118" s="60"/>
      <c r="AM118" s="60"/>
      <c r="AN118" s="60"/>
      <c r="AO118" s="60"/>
      <c r="AP118" s="60"/>
      <c r="AQ118" s="60"/>
      <c r="AR118" s="60"/>
    </row>
    <row r="119" spans="26:44" x14ac:dyDescent="0.25">
      <c r="Z119" s="60"/>
      <c r="AA119" s="60"/>
      <c r="AB119" s="60"/>
      <c r="AC119" s="60"/>
      <c r="AD119" s="60"/>
      <c r="AE119" s="60"/>
      <c r="AF119" s="60"/>
      <c r="AG119" s="60"/>
      <c r="AH119" s="60"/>
      <c r="AI119" s="60"/>
      <c r="AJ119" s="60"/>
      <c r="AK119" s="60"/>
      <c r="AL119" s="60"/>
      <c r="AM119" s="60"/>
      <c r="AN119" s="60"/>
      <c r="AO119" s="60"/>
      <c r="AP119" s="60"/>
      <c r="AQ119" s="60"/>
      <c r="AR119" s="60"/>
    </row>
    <row r="120" spans="26:44" x14ac:dyDescent="0.25">
      <c r="Z120" s="60"/>
      <c r="AA120" s="60"/>
      <c r="AB120" s="60"/>
      <c r="AC120" s="60"/>
      <c r="AD120" s="60"/>
      <c r="AE120" s="60"/>
      <c r="AF120" s="60"/>
      <c r="AG120" s="60"/>
      <c r="AH120" s="60"/>
      <c r="AI120" s="60"/>
      <c r="AJ120" s="60"/>
      <c r="AK120" s="60"/>
      <c r="AL120" s="60"/>
      <c r="AM120" s="60"/>
      <c r="AN120" s="60"/>
      <c r="AO120" s="60"/>
      <c r="AP120" s="60"/>
      <c r="AQ120" s="60"/>
      <c r="AR120" s="60"/>
    </row>
    <row r="121" spans="26:44" x14ac:dyDescent="0.25">
      <c r="Z121" s="60"/>
      <c r="AA121" s="60"/>
      <c r="AB121" s="60"/>
      <c r="AC121" s="60"/>
      <c r="AD121" s="60"/>
      <c r="AE121" s="60"/>
      <c r="AF121" s="60"/>
      <c r="AG121" s="60"/>
      <c r="AH121" s="60"/>
      <c r="AI121" s="60"/>
      <c r="AJ121" s="60"/>
      <c r="AK121" s="60"/>
      <c r="AL121" s="60"/>
      <c r="AM121" s="60"/>
      <c r="AN121" s="60"/>
      <c r="AO121" s="60"/>
      <c r="AP121" s="60"/>
      <c r="AQ121" s="60"/>
      <c r="AR121" s="60"/>
    </row>
    <row r="122" spans="26:44" x14ac:dyDescent="0.25">
      <c r="Z122" s="60"/>
      <c r="AA122" s="60"/>
      <c r="AB122" s="60"/>
      <c r="AC122" s="60"/>
      <c r="AD122" s="60"/>
      <c r="AE122" s="60"/>
      <c r="AF122" s="60"/>
      <c r="AG122" s="60"/>
      <c r="AH122" s="60"/>
      <c r="AI122" s="60"/>
      <c r="AJ122" s="60"/>
      <c r="AK122" s="60"/>
      <c r="AL122" s="60"/>
      <c r="AM122" s="60"/>
      <c r="AN122" s="60"/>
      <c r="AO122" s="60"/>
      <c r="AP122" s="60"/>
      <c r="AQ122" s="60"/>
      <c r="AR122" s="60"/>
    </row>
    <row r="123" spans="26:44" x14ac:dyDescent="0.25">
      <c r="Z123" s="60"/>
      <c r="AA123" s="60"/>
      <c r="AB123" s="60"/>
      <c r="AC123" s="60"/>
      <c r="AD123" s="60"/>
      <c r="AE123" s="60"/>
      <c r="AF123" s="60"/>
      <c r="AG123" s="60"/>
      <c r="AH123" s="60"/>
      <c r="AI123" s="60"/>
      <c r="AJ123" s="60"/>
      <c r="AK123" s="60"/>
      <c r="AL123" s="60"/>
      <c r="AM123" s="60"/>
      <c r="AN123" s="60"/>
      <c r="AO123" s="60"/>
      <c r="AP123" s="60"/>
      <c r="AQ123" s="60"/>
      <c r="AR123" s="60"/>
    </row>
    <row r="124" spans="26:44" x14ac:dyDescent="0.25">
      <c r="Z124" s="60"/>
      <c r="AA124" s="60"/>
      <c r="AB124" s="60"/>
      <c r="AC124" s="60"/>
      <c r="AD124" s="60"/>
      <c r="AE124" s="60"/>
      <c r="AF124" s="60"/>
      <c r="AG124" s="60"/>
      <c r="AH124" s="60"/>
      <c r="AI124" s="60"/>
      <c r="AJ124" s="60"/>
      <c r="AK124" s="60"/>
      <c r="AL124" s="60"/>
      <c r="AM124" s="60"/>
      <c r="AN124" s="60"/>
      <c r="AO124" s="60"/>
      <c r="AP124" s="60"/>
      <c r="AQ124" s="60"/>
      <c r="AR124" s="60"/>
    </row>
    <row r="125" spans="26:44" x14ac:dyDescent="0.25">
      <c r="Z125" s="60"/>
      <c r="AA125" s="60"/>
      <c r="AB125" s="60"/>
      <c r="AC125" s="60"/>
      <c r="AD125" s="60"/>
      <c r="AE125" s="60"/>
      <c r="AF125" s="60"/>
      <c r="AG125" s="60"/>
      <c r="AH125" s="60"/>
      <c r="AI125" s="60"/>
      <c r="AJ125" s="60"/>
      <c r="AK125" s="60"/>
      <c r="AL125" s="60"/>
      <c r="AM125" s="60"/>
      <c r="AN125" s="60"/>
      <c r="AO125" s="60"/>
      <c r="AP125" s="60"/>
      <c r="AQ125" s="60"/>
      <c r="AR125" s="60"/>
    </row>
    <row r="126" spans="26:44" x14ac:dyDescent="0.25">
      <c r="Z126" s="60"/>
      <c r="AA126" s="60"/>
      <c r="AB126" s="60"/>
      <c r="AC126" s="60"/>
      <c r="AD126" s="60"/>
      <c r="AE126" s="60"/>
      <c r="AF126" s="60"/>
      <c r="AG126" s="60"/>
      <c r="AH126" s="60"/>
      <c r="AI126" s="60"/>
      <c r="AJ126" s="60"/>
      <c r="AK126" s="60"/>
      <c r="AL126" s="60"/>
      <c r="AM126" s="60"/>
      <c r="AN126" s="60"/>
      <c r="AO126" s="60"/>
      <c r="AP126" s="60"/>
      <c r="AQ126" s="60"/>
      <c r="AR126" s="60"/>
    </row>
    <row r="127" spans="26:44" x14ac:dyDescent="0.25">
      <c r="Z127" s="60"/>
      <c r="AA127" s="60"/>
      <c r="AB127" s="60"/>
      <c r="AC127" s="60"/>
      <c r="AD127" s="60"/>
      <c r="AE127" s="60"/>
      <c r="AF127" s="60"/>
      <c r="AG127" s="60"/>
      <c r="AH127" s="60"/>
      <c r="AI127" s="60"/>
      <c r="AJ127" s="60"/>
      <c r="AK127" s="60"/>
      <c r="AL127" s="60"/>
      <c r="AM127" s="60"/>
      <c r="AN127" s="60"/>
      <c r="AO127" s="60"/>
      <c r="AP127" s="60"/>
      <c r="AQ127" s="60"/>
      <c r="AR127" s="60"/>
    </row>
    <row r="128" spans="26:44" x14ac:dyDescent="0.25">
      <c r="Z128" s="60"/>
      <c r="AA128" s="60"/>
      <c r="AB128" s="60"/>
      <c r="AC128" s="60"/>
      <c r="AD128" s="60"/>
      <c r="AE128" s="60"/>
      <c r="AF128" s="60"/>
      <c r="AG128" s="60"/>
      <c r="AH128" s="60"/>
      <c r="AI128" s="60"/>
      <c r="AJ128" s="60"/>
      <c r="AK128" s="60"/>
      <c r="AL128" s="60"/>
      <c r="AM128" s="60"/>
      <c r="AN128" s="60"/>
      <c r="AO128" s="60"/>
      <c r="AP128" s="60"/>
      <c r="AQ128" s="60"/>
      <c r="AR128" s="60"/>
    </row>
    <row r="129" spans="26:44" x14ac:dyDescent="0.25">
      <c r="Z129" s="60"/>
      <c r="AA129" s="60"/>
      <c r="AB129" s="60"/>
      <c r="AC129" s="60"/>
      <c r="AD129" s="60"/>
      <c r="AE129" s="60"/>
      <c r="AF129" s="60"/>
      <c r="AG129" s="60"/>
      <c r="AH129" s="60"/>
      <c r="AI129" s="60"/>
      <c r="AJ129" s="60"/>
      <c r="AK129" s="60"/>
      <c r="AL129" s="60"/>
      <c r="AM129" s="60"/>
      <c r="AN129" s="60"/>
      <c r="AO129" s="60"/>
      <c r="AP129" s="60"/>
      <c r="AQ129" s="60"/>
      <c r="AR129" s="60"/>
    </row>
    <row r="130" spans="26:44" x14ac:dyDescent="0.25">
      <c r="Z130" s="60"/>
      <c r="AA130" s="60"/>
      <c r="AB130" s="60"/>
      <c r="AC130" s="60"/>
      <c r="AD130" s="60"/>
      <c r="AE130" s="60"/>
      <c r="AF130" s="60"/>
      <c r="AG130" s="60"/>
      <c r="AH130" s="60"/>
      <c r="AI130" s="60"/>
      <c r="AJ130" s="60"/>
      <c r="AK130" s="60"/>
      <c r="AL130" s="60"/>
      <c r="AM130" s="60"/>
      <c r="AN130" s="60"/>
      <c r="AO130" s="60"/>
      <c r="AP130" s="60"/>
      <c r="AQ130" s="60"/>
      <c r="AR130" s="60"/>
    </row>
    <row r="131" spans="26:44" x14ac:dyDescent="0.25">
      <c r="Z131" s="60"/>
      <c r="AA131" s="60"/>
      <c r="AB131" s="60"/>
      <c r="AC131" s="60"/>
      <c r="AD131" s="60"/>
      <c r="AE131" s="60"/>
      <c r="AF131" s="60"/>
      <c r="AG131" s="60"/>
      <c r="AH131" s="60"/>
      <c r="AI131" s="60"/>
      <c r="AJ131" s="60"/>
      <c r="AK131" s="60"/>
      <c r="AL131" s="60"/>
      <c r="AM131" s="60"/>
      <c r="AN131" s="60"/>
      <c r="AO131" s="60"/>
      <c r="AP131" s="60"/>
      <c r="AQ131" s="60"/>
      <c r="AR131" s="60"/>
    </row>
    <row r="132" spans="26:44" x14ac:dyDescent="0.25">
      <c r="Z132" s="60"/>
      <c r="AA132" s="60"/>
      <c r="AB132" s="60"/>
      <c r="AC132" s="60"/>
      <c r="AD132" s="60"/>
      <c r="AE132" s="60"/>
      <c r="AF132" s="60"/>
      <c r="AG132" s="60"/>
      <c r="AH132" s="60"/>
      <c r="AI132" s="60"/>
      <c r="AJ132" s="60"/>
      <c r="AK132" s="60"/>
      <c r="AL132" s="60"/>
      <c r="AM132" s="60"/>
      <c r="AN132" s="60"/>
      <c r="AO132" s="60"/>
      <c r="AP132" s="60"/>
      <c r="AQ132" s="60"/>
      <c r="AR132" s="60"/>
    </row>
    <row r="133" spans="26:44" x14ac:dyDescent="0.25">
      <c r="Z133" s="60"/>
      <c r="AA133" s="60"/>
      <c r="AB133" s="60"/>
      <c r="AC133" s="60"/>
      <c r="AD133" s="60"/>
      <c r="AE133" s="60"/>
      <c r="AF133" s="60"/>
      <c r="AG133" s="60"/>
      <c r="AH133" s="60"/>
      <c r="AI133" s="60"/>
      <c r="AJ133" s="60"/>
      <c r="AK133" s="60"/>
      <c r="AL133" s="60"/>
      <c r="AM133" s="60"/>
      <c r="AN133" s="60"/>
      <c r="AO133" s="60"/>
      <c r="AP133" s="60"/>
      <c r="AQ133" s="60"/>
      <c r="AR133" s="60"/>
    </row>
    <row r="134" spans="26:44" x14ac:dyDescent="0.25">
      <c r="Z134" s="60"/>
      <c r="AA134" s="60"/>
      <c r="AB134" s="60"/>
      <c r="AC134" s="60"/>
      <c r="AD134" s="60"/>
      <c r="AE134" s="60"/>
      <c r="AF134" s="60"/>
      <c r="AG134" s="60"/>
      <c r="AH134" s="60"/>
      <c r="AI134" s="60"/>
      <c r="AJ134" s="60"/>
      <c r="AK134" s="60"/>
      <c r="AL134" s="60"/>
      <c r="AM134" s="60"/>
      <c r="AN134" s="60"/>
      <c r="AO134" s="60"/>
      <c r="AP134" s="60"/>
      <c r="AQ134" s="60"/>
      <c r="AR134" s="60"/>
    </row>
    <row r="135" spans="26:44" x14ac:dyDescent="0.25">
      <c r="Z135" s="60"/>
      <c r="AA135" s="60"/>
      <c r="AB135" s="60"/>
      <c r="AC135" s="60"/>
      <c r="AD135" s="60"/>
      <c r="AE135" s="60"/>
      <c r="AF135" s="60"/>
      <c r="AG135" s="60"/>
      <c r="AH135" s="60"/>
      <c r="AI135" s="60"/>
      <c r="AJ135" s="60"/>
      <c r="AK135" s="60"/>
      <c r="AL135" s="60"/>
      <c r="AM135" s="60"/>
      <c r="AN135" s="60"/>
      <c r="AO135" s="60"/>
      <c r="AP135" s="60"/>
      <c r="AQ135" s="60"/>
      <c r="AR135" s="60"/>
    </row>
    <row r="136" spans="26:44" x14ac:dyDescent="0.25">
      <c r="Z136" s="60"/>
      <c r="AA136" s="60"/>
      <c r="AB136" s="60"/>
      <c r="AC136" s="60"/>
      <c r="AD136" s="60"/>
      <c r="AE136" s="60"/>
      <c r="AF136" s="60"/>
      <c r="AG136" s="60"/>
      <c r="AH136" s="60"/>
      <c r="AI136" s="60"/>
      <c r="AJ136" s="60"/>
      <c r="AK136" s="60"/>
      <c r="AL136" s="60"/>
      <c r="AM136" s="60"/>
      <c r="AN136" s="60"/>
      <c r="AO136" s="60"/>
      <c r="AP136" s="60"/>
      <c r="AQ136" s="60"/>
      <c r="AR136" s="60"/>
    </row>
    <row r="137" spans="26:44" x14ac:dyDescent="0.25">
      <c r="Z137" s="60"/>
      <c r="AA137" s="60"/>
      <c r="AB137" s="60"/>
      <c r="AC137" s="60"/>
      <c r="AD137" s="60"/>
      <c r="AE137" s="60"/>
      <c r="AF137" s="60"/>
      <c r="AG137" s="60"/>
      <c r="AH137" s="60"/>
      <c r="AI137" s="60"/>
      <c r="AJ137" s="60"/>
      <c r="AK137" s="60"/>
      <c r="AL137" s="60"/>
      <c r="AM137" s="60"/>
      <c r="AN137" s="60"/>
      <c r="AO137" s="60"/>
      <c r="AP137" s="60"/>
      <c r="AQ137" s="60"/>
      <c r="AR137" s="60"/>
    </row>
    <row r="138" spans="26:44" x14ac:dyDescent="0.25">
      <c r="Z138" s="60"/>
      <c r="AA138" s="60"/>
      <c r="AB138" s="60"/>
      <c r="AC138" s="60"/>
      <c r="AD138" s="60"/>
      <c r="AE138" s="60"/>
      <c r="AF138" s="60"/>
      <c r="AG138" s="60"/>
      <c r="AH138" s="60"/>
      <c r="AI138" s="60"/>
      <c r="AJ138" s="60"/>
      <c r="AK138" s="60"/>
      <c r="AL138" s="60"/>
      <c r="AM138" s="60"/>
      <c r="AN138" s="60"/>
      <c r="AO138" s="60"/>
      <c r="AP138" s="60"/>
      <c r="AQ138" s="60"/>
      <c r="AR138" s="60"/>
    </row>
    <row r="139" spans="26:44" x14ac:dyDescent="0.25">
      <c r="Z139" s="60"/>
      <c r="AA139" s="60"/>
      <c r="AB139" s="60"/>
      <c r="AC139" s="60"/>
      <c r="AD139" s="60"/>
      <c r="AE139" s="60"/>
      <c r="AF139" s="60"/>
      <c r="AG139" s="60"/>
      <c r="AH139" s="60"/>
      <c r="AI139" s="60"/>
      <c r="AJ139" s="60"/>
      <c r="AK139" s="60"/>
      <c r="AL139" s="60"/>
      <c r="AM139" s="60"/>
      <c r="AN139" s="60"/>
      <c r="AO139" s="60"/>
      <c r="AP139" s="60"/>
      <c r="AQ139" s="60"/>
      <c r="AR139" s="60"/>
    </row>
    <row r="140" spans="26:44" x14ac:dyDescent="0.25">
      <c r="Z140" s="60"/>
      <c r="AA140" s="60"/>
      <c r="AB140" s="60"/>
      <c r="AC140" s="60"/>
      <c r="AD140" s="60"/>
      <c r="AE140" s="60"/>
      <c r="AF140" s="60"/>
      <c r="AG140" s="60"/>
      <c r="AH140" s="60"/>
      <c r="AI140" s="60"/>
      <c r="AJ140" s="60"/>
      <c r="AK140" s="60"/>
      <c r="AL140" s="60"/>
      <c r="AM140" s="60"/>
      <c r="AN140" s="60"/>
      <c r="AO140" s="60"/>
      <c r="AP140" s="60"/>
      <c r="AQ140" s="60"/>
      <c r="AR140" s="60"/>
    </row>
    <row r="141" spans="26:44" x14ac:dyDescent="0.25">
      <c r="Z141" s="60"/>
      <c r="AA141" s="60"/>
      <c r="AB141" s="60"/>
      <c r="AC141" s="60"/>
      <c r="AD141" s="60"/>
      <c r="AE141" s="60"/>
      <c r="AF141" s="60"/>
      <c r="AG141" s="60"/>
      <c r="AH141" s="60"/>
      <c r="AI141" s="60"/>
      <c r="AJ141" s="60"/>
      <c r="AK141" s="60"/>
      <c r="AL141" s="60"/>
      <c r="AM141" s="60"/>
      <c r="AN141" s="60"/>
      <c r="AO141" s="60"/>
      <c r="AP141" s="60"/>
      <c r="AQ141" s="60"/>
      <c r="AR141" s="60"/>
    </row>
    <row r="142" spans="26:44" x14ac:dyDescent="0.25">
      <c r="Z142" s="60"/>
      <c r="AA142" s="60"/>
      <c r="AB142" s="60"/>
      <c r="AC142" s="60"/>
      <c r="AD142" s="60"/>
      <c r="AE142" s="60"/>
      <c r="AF142" s="60"/>
      <c r="AG142" s="60"/>
      <c r="AH142" s="60"/>
      <c r="AI142" s="60"/>
      <c r="AJ142" s="60"/>
      <c r="AK142" s="60"/>
      <c r="AL142" s="60"/>
      <c r="AM142" s="60"/>
      <c r="AN142" s="60"/>
      <c r="AO142" s="60"/>
      <c r="AP142" s="60"/>
      <c r="AQ142" s="60"/>
      <c r="AR142" s="60"/>
    </row>
    <row r="143" spans="26:44" x14ac:dyDescent="0.25">
      <c r="Z143" s="60"/>
      <c r="AA143" s="60"/>
      <c r="AB143" s="60"/>
      <c r="AC143" s="60"/>
      <c r="AD143" s="60"/>
      <c r="AE143" s="60"/>
      <c r="AF143" s="60"/>
      <c r="AG143" s="60"/>
      <c r="AH143" s="60"/>
      <c r="AI143" s="60"/>
      <c r="AJ143" s="60"/>
      <c r="AK143" s="60"/>
      <c r="AL143" s="60"/>
      <c r="AM143" s="60"/>
      <c r="AN143" s="60"/>
      <c r="AO143" s="60"/>
      <c r="AP143" s="60"/>
      <c r="AQ143" s="60"/>
      <c r="AR143" s="60"/>
    </row>
    <row r="144" spans="26:44" x14ac:dyDescent="0.25">
      <c r="Z144" s="60"/>
      <c r="AA144" s="60"/>
      <c r="AB144" s="60"/>
      <c r="AC144" s="60"/>
      <c r="AD144" s="60"/>
      <c r="AE144" s="60"/>
      <c r="AF144" s="60"/>
      <c r="AG144" s="60"/>
      <c r="AH144" s="60"/>
      <c r="AI144" s="60"/>
      <c r="AJ144" s="60"/>
      <c r="AK144" s="60"/>
      <c r="AL144" s="60"/>
      <c r="AM144" s="60"/>
      <c r="AN144" s="60"/>
      <c r="AO144" s="60"/>
      <c r="AP144" s="60"/>
      <c r="AQ144" s="60"/>
      <c r="AR144" s="60"/>
    </row>
    <row r="145" spans="26:44" x14ac:dyDescent="0.25">
      <c r="Z145" s="60"/>
      <c r="AA145" s="60"/>
      <c r="AB145" s="60"/>
      <c r="AC145" s="60"/>
      <c r="AD145" s="60"/>
      <c r="AE145" s="60"/>
      <c r="AF145" s="60"/>
      <c r="AG145" s="60"/>
      <c r="AH145" s="60"/>
      <c r="AI145" s="60"/>
      <c r="AJ145" s="60"/>
      <c r="AK145" s="60"/>
      <c r="AL145" s="60"/>
      <c r="AM145" s="60"/>
      <c r="AN145" s="60"/>
      <c r="AO145" s="60"/>
      <c r="AP145" s="60"/>
      <c r="AQ145" s="60"/>
      <c r="AR145" s="60"/>
    </row>
    <row r="146" spans="26:44" x14ac:dyDescent="0.25">
      <c r="Z146" s="60"/>
      <c r="AA146" s="60"/>
      <c r="AB146" s="60"/>
      <c r="AC146" s="60"/>
      <c r="AD146" s="60"/>
      <c r="AE146" s="60"/>
      <c r="AF146" s="60"/>
      <c r="AG146" s="60"/>
      <c r="AH146" s="60"/>
      <c r="AI146" s="60"/>
      <c r="AJ146" s="60"/>
      <c r="AK146" s="60"/>
      <c r="AL146" s="60"/>
      <c r="AM146" s="60"/>
      <c r="AN146" s="60"/>
      <c r="AO146" s="60"/>
      <c r="AP146" s="60"/>
      <c r="AQ146" s="60"/>
      <c r="AR146" s="60"/>
    </row>
    <row r="147" spans="26:44" x14ac:dyDescent="0.25">
      <c r="Z147" s="60"/>
      <c r="AA147" s="60"/>
      <c r="AB147" s="60"/>
      <c r="AC147" s="60"/>
      <c r="AD147" s="60"/>
      <c r="AE147" s="60"/>
      <c r="AF147" s="60"/>
      <c r="AG147" s="60"/>
      <c r="AH147" s="60"/>
      <c r="AI147" s="60"/>
      <c r="AJ147" s="60"/>
      <c r="AK147" s="60"/>
      <c r="AL147" s="60"/>
      <c r="AM147" s="60"/>
      <c r="AN147" s="60"/>
      <c r="AO147" s="60"/>
      <c r="AP147" s="60"/>
      <c r="AQ147" s="60"/>
      <c r="AR147" s="60"/>
    </row>
    <row r="148" spans="26:44" x14ac:dyDescent="0.25">
      <c r="Z148" s="60"/>
      <c r="AA148" s="60"/>
      <c r="AB148" s="60"/>
      <c r="AC148" s="60"/>
      <c r="AD148" s="60"/>
      <c r="AE148" s="60"/>
      <c r="AF148" s="60"/>
      <c r="AG148" s="60"/>
      <c r="AH148" s="60"/>
      <c r="AI148" s="60"/>
      <c r="AJ148" s="60"/>
      <c r="AK148" s="60"/>
      <c r="AL148" s="60"/>
      <c r="AM148" s="60"/>
      <c r="AN148" s="60"/>
      <c r="AO148" s="60"/>
      <c r="AP148" s="60"/>
      <c r="AQ148" s="60"/>
      <c r="AR148" s="60"/>
    </row>
    <row r="149" spans="26:44" x14ac:dyDescent="0.25">
      <c r="Z149" s="60"/>
      <c r="AA149" s="60"/>
      <c r="AB149" s="60"/>
      <c r="AC149" s="60"/>
      <c r="AD149" s="60"/>
      <c r="AE149" s="60"/>
      <c r="AF149" s="60"/>
      <c r="AG149" s="60"/>
      <c r="AH149" s="60"/>
      <c r="AI149" s="60"/>
      <c r="AJ149" s="60"/>
      <c r="AK149" s="60"/>
      <c r="AL149" s="60"/>
      <c r="AM149" s="60"/>
      <c r="AN149" s="60"/>
      <c r="AO149" s="60"/>
      <c r="AP149" s="60"/>
      <c r="AQ149" s="60"/>
      <c r="AR149" s="60"/>
    </row>
    <row r="150" spans="26:44" x14ac:dyDescent="0.25">
      <c r="Z150" s="60"/>
      <c r="AA150" s="60"/>
      <c r="AB150" s="60"/>
      <c r="AC150" s="60"/>
      <c r="AD150" s="60"/>
      <c r="AE150" s="60"/>
      <c r="AF150" s="60"/>
      <c r="AG150" s="60"/>
      <c r="AH150" s="60"/>
      <c r="AI150" s="60"/>
      <c r="AJ150" s="60"/>
      <c r="AK150" s="60"/>
      <c r="AL150" s="60"/>
      <c r="AM150" s="60"/>
      <c r="AN150" s="60"/>
      <c r="AO150" s="60"/>
      <c r="AP150" s="60"/>
      <c r="AQ150" s="60"/>
      <c r="AR150" s="60"/>
    </row>
    <row r="151" spans="26:44" x14ac:dyDescent="0.25">
      <c r="Z151" s="60"/>
      <c r="AA151" s="60"/>
      <c r="AB151" s="60"/>
      <c r="AC151" s="60"/>
      <c r="AD151" s="60"/>
      <c r="AE151" s="60"/>
      <c r="AF151" s="60"/>
      <c r="AG151" s="60"/>
      <c r="AH151" s="60"/>
      <c r="AI151" s="60"/>
      <c r="AJ151" s="60"/>
      <c r="AK151" s="60"/>
      <c r="AL151" s="60"/>
      <c r="AM151" s="60"/>
      <c r="AN151" s="60"/>
      <c r="AO151" s="60"/>
      <c r="AP151" s="60"/>
      <c r="AQ151" s="60"/>
      <c r="AR151" s="60"/>
    </row>
    <row r="152" spans="26:44" x14ac:dyDescent="0.25">
      <c r="Z152" s="60"/>
      <c r="AA152" s="60"/>
      <c r="AB152" s="60"/>
      <c r="AC152" s="60"/>
      <c r="AD152" s="60"/>
      <c r="AE152" s="60"/>
      <c r="AF152" s="60"/>
      <c r="AG152" s="60"/>
      <c r="AH152" s="60"/>
      <c r="AI152" s="60"/>
      <c r="AJ152" s="60"/>
      <c r="AK152" s="60"/>
      <c r="AL152" s="60"/>
      <c r="AM152" s="60"/>
      <c r="AN152" s="60"/>
      <c r="AO152" s="60"/>
      <c r="AP152" s="60"/>
      <c r="AQ152" s="60"/>
      <c r="AR152" s="60"/>
    </row>
    <row r="153" spans="26:44" x14ac:dyDescent="0.25">
      <c r="Z153" s="60"/>
      <c r="AA153" s="60"/>
      <c r="AB153" s="60"/>
      <c r="AC153" s="60"/>
      <c r="AD153" s="60"/>
      <c r="AE153" s="60"/>
      <c r="AF153" s="60"/>
      <c r="AG153" s="60"/>
      <c r="AH153" s="60"/>
      <c r="AI153" s="60"/>
      <c r="AJ153" s="60"/>
      <c r="AK153" s="60"/>
      <c r="AL153" s="60"/>
      <c r="AM153" s="60"/>
      <c r="AN153" s="60"/>
      <c r="AO153" s="60"/>
      <c r="AP153" s="60"/>
      <c r="AQ153" s="60"/>
      <c r="AR153" s="60"/>
    </row>
    <row r="154" spans="26:44" x14ac:dyDescent="0.25">
      <c r="Z154" s="60"/>
      <c r="AA154" s="60"/>
      <c r="AB154" s="60"/>
      <c r="AC154" s="60"/>
      <c r="AD154" s="60"/>
      <c r="AE154" s="60"/>
      <c r="AF154" s="60"/>
      <c r="AG154" s="60"/>
      <c r="AH154" s="60"/>
      <c r="AI154" s="60"/>
      <c r="AJ154" s="60"/>
      <c r="AK154" s="60"/>
      <c r="AL154" s="60"/>
      <c r="AM154" s="60"/>
      <c r="AN154" s="60"/>
      <c r="AO154" s="60"/>
      <c r="AP154" s="60"/>
      <c r="AQ154" s="60"/>
      <c r="AR154" s="60"/>
    </row>
    <row r="155" spans="26:44" x14ac:dyDescent="0.25">
      <c r="Z155" s="60"/>
      <c r="AA155" s="60"/>
      <c r="AB155" s="60"/>
      <c r="AC155" s="60"/>
      <c r="AD155" s="60"/>
      <c r="AE155" s="60"/>
      <c r="AF155" s="60"/>
      <c r="AG155" s="60"/>
      <c r="AH155" s="60"/>
      <c r="AI155" s="60"/>
      <c r="AJ155" s="60"/>
      <c r="AK155" s="60"/>
      <c r="AL155" s="60"/>
      <c r="AM155" s="60"/>
      <c r="AN155" s="60"/>
      <c r="AO155" s="60"/>
      <c r="AP155" s="60"/>
      <c r="AQ155" s="60"/>
      <c r="AR155" s="60"/>
    </row>
    <row r="156" spans="26:44" x14ac:dyDescent="0.25">
      <c r="Z156" s="60"/>
      <c r="AA156" s="60"/>
      <c r="AB156" s="60"/>
      <c r="AC156" s="60"/>
      <c r="AD156" s="60"/>
      <c r="AE156" s="60"/>
      <c r="AF156" s="60"/>
      <c r="AG156" s="60"/>
      <c r="AH156" s="60"/>
      <c r="AI156" s="60"/>
      <c r="AJ156" s="60"/>
      <c r="AK156" s="60"/>
      <c r="AL156" s="60"/>
      <c r="AM156" s="60"/>
      <c r="AN156" s="60"/>
      <c r="AO156" s="60"/>
      <c r="AP156" s="60"/>
      <c r="AQ156" s="60"/>
      <c r="AR156" s="60"/>
    </row>
    <row r="157" spans="26:44" x14ac:dyDescent="0.25">
      <c r="Z157" s="60"/>
      <c r="AA157" s="60"/>
      <c r="AB157" s="60"/>
      <c r="AC157" s="60"/>
      <c r="AD157" s="60"/>
      <c r="AE157" s="60"/>
      <c r="AF157" s="60"/>
      <c r="AG157" s="60"/>
      <c r="AH157" s="60"/>
      <c r="AI157" s="60"/>
      <c r="AJ157" s="60"/>
      <c r="AK157" s="60"/>
      <c r="AL157" s="60"/>
      <c r="AM157" s="60"/>
      <c r="AN157" s="60"/>
      <c r="AO157" s="60"/>
      <c r="AP157" s="60"/>
      <c r="AQ157" s="60"/>
      <c r="AR157" s="60"/>
    </row>
    <row r="158" spans="26:44" x14ac:dyDescent="0.25">
      <c r="Z158" s="60"/>
      <c r="AA158" s="60"/>
      <c r="AB158" s="60"/>
      <c r="AC158" s="60"/>
      <c r="AD158" s="60"/>
      <c r="AE158" s="60"/>
      <c r="AF158" s="60"/>
      <c r="AG158" s="60"/>
      <c r="AH158" s="60"/>
      <c r="AI158" s="60"/>
      <c r="AJ158" s="60"/>
      <c r="AK158" s="60"/>
      <c r="AL158" s="60"/>
      <c r="AM158" s="60"/>
      <c r="AN158" s="60"/>
      <c r="AO158" s="60"/>
      <c r="AP158" s="60"/>
      <c r="AQ158" s="60"/>
      <c r="AR158" s="60"/>
    </row>
    <row r="159" spans="26:44" x14ac:dyDescent="0.25">
      <c r="Z159" s="60"/>
      <c r="AA159" s="60"/>
      <c r="AB159" s="60"/>
      <c r="AC159" s="60"/>
      <c r="AD159" s="60"/>
      <c r="AE159" s="60"/>
      <c r="AF159" s="60"/>
      <c r="AG159" s="60"/>
      <c r="AH159" s="60"/>
      <c r="AI159" s="60"/>
      <c r="AJ159" s="60"/>
      <c r="AK159" s="60"/>
      <c r="AL159" s="60"/>
      <c r="AM159" s="60"/>
      <c r="AN159" s="60"/>
      <c r="AO159" s="60"/>
      <c r="AP159" s="60"/>
      <c r="AQ159" s="60"/>
      <c r="AR159" s="60"/>
    </row>
    <row r="160" spans="26:44" x14ac:dyDescent="0.25">
      <c r="Z160" s="60"/>
      <c r="AA160" s="60"/>
      <c r="AB160" s="60"/>
      <c r="AC160" s="60"/>
      <c r="AD160" s="60"/>
      <c r="AE160" s="60"/>
      <c r="AF160" s="60"/>
      <c r="AG160" s="60"/>
      <c r="AH160" s="60"/>
      <c r="AI160" s="60"/>
      <c r="AJ160" s="60"/>
      <c r="AK160" s="60"/>
      <c r="AL160" s="60"/>
      <c r="AM160" s="60"/>
      <c r="AN160" s="60"/>
      <c r="AO160" s="60"/>
      <c r="AP160" s="60"/>
      <c r="AQ160" s="60"/>
      <c r="AR160" s="60"/>
    </row>
    <row r="161" spans="26:44" x14ac:dyDescent="0.25">
      <c r="Z161" s="60"/>
      <c r="AA161" s="60"/>
      <c r="AB161" s="60"/>
      <c r="AC161" s="60"/>
      <c r="AD161" s="60"/>
      <c r="AE161" s="60"/>
      <c r="AF161" s="60"/>
      <c r="AG161" s="60"/>
      <c r="AH161" s="60"/>
      <c r="AI161" s="60"/>
      <c r="AJ161" s="60"/>
      <c r="AK161" s="60"/>
      <c r="AL161" s="60"/>
      <c r="AM161" s="60"/>
      <c r="AN161" s="60"/>
      <c r="AO161" s="60"/>
      <c r="AP161" s="60"/>
      <c r="AQ161" s="60"/>
      <c r="AR161" s="60"/>
    </row>
    <row r="162" spans="26:44" x14ac:dyDescent="0.25">
      <c r="Z162" s="60"/>
      <c r="AA162" s="60"/>
      <c r="AB162" s="60"/>
      <c r="AC162" s="60"/>
      <c r="AD162" s="60"/>
      <c r="AE162" s="60"/>
      <c r="AF162" s="60"/>
      <c r="AG162" s="60"/>
      <c r="AH162" s="60"/>
      <c r="AI162" s="60"/>
      <c r="AJ162" s="60"/>
      <c r="AK162" s="60"/>
      <c r="AL162" s="60"/>
      <c r="AM162" s="60"/>
      <c r="AN162" s="60"/>
      <c r="AO162" s="60"/>
      <c r="AP162" s="60"/>
      <c r="AQ162" s="60"/>
      <c r="AR162" s="60"/>
    </row>
    <row r="163" spans="26:44" x14ac:dyDescent="0.25">
      <c r="Z163" s="60"/>
      <c r="AA163" s="60"/>
      <c r="AB163" s="60"/>
      <c r="AC163" s="60"/>
      <c r="AD163" s="60"/>
      <c r="AE163" s="60"/>
      <c r="AF163" s="60"/>
      <c r="AG163" s="60"/>
      <c r="AH163" s="60"/>
      <c r="AI163" s="60"/>
      <c r="AJ163" s="60"/>
      <c r="AK163" s="60"/>
      <c r="AL163" s="60"/>
      <c r="AM163" s="60"/>
      <c r="AN163" s="60"/>
      <c r="AO163" s="60"/>
      <c r="AP163" s="60"/>
      <c r="AQ163" s="60"/>
      <c r="AR163" s="60"/>
    </row>
    <row r="164" spans="26:44" x14ac:dyDescent="0.25">
      <c r="Z164" s="60"/>
      <c r="AA164" s="60"/>
      <c r="AB164" s="60"/>
      <c r="AC164" s="60"/>
      <c r="AD164" s="60"/>
      <c r="AE164" s="60"/>
      <c r="AF164" s="60"/>
      <c r="AG164" s="60"/>
      <c r="AH164" s="60"/>
      <c r="AI164" s="60"/>
      <c r="AJ164" s="60"/>
      <c r="AK164" s="60"/>
      <c r="AL164" s="60"/>
      <c r="AM164" s="60"/>
      <c r="AN164" s="60"/>
      <c r="AO164" s="60"/>
      <c r="AP164" s="60"/>
      <c r="AQ164" s="60"/>
      <c r="AR164" s="60"/>
    </row>
    <row r="165" spans="26:44" x14ac:dyDescent="0.25">
      <c r="Z165" s="60"/>
      <c r="AA165" s="60"/>
      <c r="AB165" s="60"/>
      <c r="AC165" s="60"/>
      <c r="AD165" s="60"/>
      <c r="AE165" s="60"/>
      <c r="AF165" s="60"/>
      <c r="AG165" s="60"/>
      <c r="AH165" s="60"/>
      <c r="AI165" s="60"/>
      <c r="AJ165" s="60"/>
      <c r="AK165" s="60"/>
      <c r="AL165" s="60"/>
      <c r="AM165" s="60"/>
      <c r="AN165" s="60"/>
      <c r="AO165" s="60"/>
      <c r="AP165" s="60"/>
      <c r="AQ165" s="60"/>
      <c r="AR165" s="60"/>
    </row>
    <row r="166" spans="26:44" x14ac:dyDescent="0.25">
      <c r="Z166" s="60"/>
      <c r="AA166" s="60"/>
      <c r="AB166" s="60"/>
      <c r="AC166" s="60"/>
      <c r="AD166" s="60"/>
      <c r="AE166" s="60"/>
      <c r="AF166" s="60"/>
      <c r="AG166" s="60"/>
      <c r="AH166" s="60"/>
      <c r="AI166" s="60"/>
      <c r="AJ166" s="60"/>
      <c r="AK166" s="60"/>
      <c r="AL166" s="60"/>
      <c r="AM166" s="60"/>
      <c r="AN166" s="60"/>
      <c r="AO166" s="60"/>
      <c r="AP166" s="60"/>
      <c r="AQ166" s="60"/>
      <c r="AR166" s="60"/>
    </row>
    <row r="167" spans="26:44" x14ac:dyDescent="0.25">
      <c r="Z167" s="60"/>
      <c r="AA167" s="60"/>
      <c r="AB167" s="60"/>
      <c r="AC167" s="60"/>
      <c r="AD167" s="60"/>
      <c r="AE167" s="60"/>
      <c r="AF167" s="60"/>
      <c r="AG167" s="60"/>
      <c r="AH167" s="60"/>
      <c r="AI167" s="60"/>
      <c r="AJ167" s="60"/>
      <c r="AK167" s="60"/>
      <c r="AL167" s="60"/>
      <c r="AM167" s="60"/>
      <c r="AN167" s="60"/>
      <c r="AO167" s="60"/>
      <c r="AP167" s="60"/>
      <c r="AQ167" s="60"/>
      <c r="AR167" s="60"/>
    </row>
    <row r="168" spans="26:44" x14ac:dyDescent="0.25">
      <c r="Z168" s="60"/>
      <c r="AA168" s="60"/>
      <c r="AB168" s="60"/>
      <c r="AC168" s="60"/>
      <c r="AD168" s="60"/>
      <c r="AE168" s="60"/>
      <c r="AF168" s="60"/>
      <c r="AG168" s="60"/>
      <c r="AH168" s="60"/>
      <c r="AI168" s="60"/>
      <c r="AJ168" s="60"/>
      <c r="AK168" s="60"/>
      <c r="AL168" s="60"/>
      <c r="AM168" s="60"/>
      <c r="AN168" s="60"/>
      <c r="AO168" s="60"/>
      <c r="AP168" s="60"/>
      <c r="AQ168" s="60"/>
      <c r="AR168" s="60"/>
    </row>
    <row r="169" spans="26:44" x14ac:dyDescent="0.25">
      <c r="Z169" s="60"/>
      <c r="AA169" s="60"/>
      <c r="AB169" s="60"/>
      <c r="AC169" s="60"/>
      <c r="AD169" s="60"/>
      <c r="AE169" s="60"/>
      <c r="AF169" s="60"/>
      <c r="AG169" s="60"/>
      <c r="AH169" s="60"/>
      <c r="AI169" s="60"/>
      <c r="AJ169" s="60"/>
      <c r="AK169" s="60"/>
      <c r="AL169" s="60"/>
      <c r="AM169" s="60"/>
      <c r="AN169" s="60"/>
      <c r="AO169" s="60"/>
      <c r="AP169" s="60"/>
      <c r="AQ169" s="60"/>
      <c r="AR169" s="60"/>
    </row>
    <row r="170" spans="26:44" x14ac:dyDescent="0.25">
      <c r="Z170" s="60"/>
      <c r="AA170" s="60"/>
      <c r="AB170" s="60"/>
      <c r="AC170" s="60"/>
      <c r="AD170" s="60"/>
      <c r="AE170" s="60"/>
      <c r="AF170" s="60"/>
      <c r="AG170" s="60"/>
      <c r="AH170" s="60"/>
      <c r="AI170" s="60"/>
      <c r="AJ170" s="60"/>
      <c r="AK170" s="60"/>
      <c r="AL170" s="60"/>
      <c r="AM170" s="60"/>
      <c r="AN170" s="60"/>
      <c r="AO170" s="60"/>
      <c r="AP170" s="60"/>
      <c r="AQ170" s="60"/>
      <c r="AR170" s="60"/>
    </row>
    <row r="171" spans="26:44" x14ac:dyDescent="0.25">
      <c r="Z171" s="60"/>
      <c r="AA171" s="60"/>
      <c r="AB171" s="60"/>
      <c r="AC171" s="60"/>
      <c r="AD171" s="60"/>
      <c r="AE171" s="60"/>
      <c r="AF171" s="60"/>
      <c r="AG171" s="60"/>
      <c r="AH171" s="60"/>
      <c r="AI171" s="60"/>
      <c r="AJ171" s="60"/>
      <c r="AK171" s="60"/>
      <c r="AL171" s="60"/>
      <c r="AM171" s="60"/>
      <c r="AN171" s="60"/>
      <c r="AO171" s="60"/>
      <c r="AP171" s="60"/>
      <c r="AQ171" s="60"/>
      <c r="AR171" s="60"/>
    </row>
    <row r="172" spans="26:44" x14ac:dyDescent="0.25">
      <c r="Z172" s="60"/>
      <c r="AA172" s="60"/>
      <c r="AB172" s="60"/>
      <c r="AC172" s="60"/>
      <c r="AD172" s="60"/>
      <c r="AE172" s="60"/>
      <c r="AF172" s="60"/>
      <c r="AG172" s="60"/>
      <c r="AH172" s="60"/>
      <c r="AI172" s="60"/>
      <c r="AJ172" s="60"/>
      <c r="AK172" s="60"/>
      <c r="AL172" s="60"/>
      <c r="AM172" s="60"/>
      <c r="AN172" s="60"/>
      <c r="AO172" s="60"/>
      <c r="AP172" s="60"/>
      <c r="AQ172" s="60"/>
      <c r="AR172" s="60"/>
    </row>
    <row r="173" spans="26:44" x14ac:dyDescent="0.25">
      <c r="Z173" s="60"/>
      <c r="AA173" s="60"/>
      <c r="AB173" s="60"/>
      <c r="AC173" s="60"/>
      <c r="AD173" s="60"/>
      <c r="AE173" s="60"/>
      <c r="AF173" s="60"/>
      <c r="AG173" s="60"/>
      <c r="AH173" s="60"/>
      <c r="AI173" s="60"/>
      <c r="AJ173" s="60"/>
      <c r="AK173" s="60"/>
      <c r="AL173" s="60"/>
      <c r="AM173" s="60"/>
      <c r="AN173" s="60"/>
      <c r="AO173" s="60"/>
      <c r="AP173" s="60"/>
      <c r="AQ173" s="60"/>
      <c r="AR173" s="60"/>
    </row>
    <row r="174" spans="26:44" x14ac:dyDescent="0.25">
      <c r="Z174" s="60"/>
      <c r="AA174" s="60"/>
      <c r="AB174" s="60"/>
      <c r="AC174" s="60"/>
      <c r="AD174" s="60"/>
      <c r="AE174" s="60"/>
      <c r="AF174" s="60"/>
      <c r="AG174" s="60"/>
      <c r="AH174" s="60"/>
      <c r="AI174" s="60"/>
      <c r="AJ174" s="60"/>
      <c r="AK174" s="60"/>
      <c r="AL174" s="60"/>
      <c r="AM174" s="60"/>
      <c r="AN174" s="60"/>
      <c r="AO174" s="60"/>
      <c r="AP174" s="60"/>
      <c r="AQ174" s="60"/>
      <c r="AR174" s="60"/>
    </row>
    <row r="175" spans="26:44" x14ac:dyDescent="0.25">
      <c r="Z175" s="60"/>
      <c r="AA175" s="60"/>
      <c r="AB175" s="60"/>
      <c r="AC175" s="60"/>
      <c r="AD175" s="60"/>
      <c r="AE175" s="60"/>
      <c r="AF175" s="60"/>
      <c r="AG175" s="60"/>
      <c r="AH175" s="60"/>
      <c r="AI175" s="60"/>
      <c r="AJ175" s="60"/>
      <c r="AK175" s="60"/>
      <c r="AL175" s="60"/>
      <c r="AM175" s="60"/>
      <c r="AN175" s="60"/>
      <c r="AO175" s="60"/>
      <c r="AP175" s="60"/>
      <c r="AQ175" s="60"/>
      <c r="AR175" s="60"/>
    </row>
    <row r="176" spans="26:44" x14ac:dyDescent="0.25">
      <c r="Z176" s="60"/>
      <c r="AA176" s="60"/>
      <c r="AB176" s="60"/>
      <c r="AC176" s="60"/>
      <c r="AD176" s="60"/>
      <c r="AE176" s="60"/>
      <c r="AF176" s="60"/>
      <c r="AG176" s="60"/>
      <c r="AH176" s="60"/>
      <c r="AI176" s="60"/>
      <c r="AJ176" s="60"/>
      <c r="AK176" s="60"/>
      <c r="AL176" s="60"/>
      <c r="AM176" s="60"/>
      <c r="AN176" s="60"/>
      <c r="AO176" s="60"/>
      <c r="AP176" s="60"/>
      <c r="AQ176" s="60"/>
      <c r="AR176" s="60"/>
    </row>
    <row r="177" spans="26:44" x14ac:dyDescent="0.25">
      <c r="Z177" s="60"/>
      <c r="AA177" s="60"/>
      <c r="AB177" s="60"/>
      <c r="AC177" s="60"/>
      <c r="AD177" s="60"/>
      <c r="AE177" s="60"/>
      <c r="AF177" s="60"/>
      <c r="AG177" s="60"/>
      <c r="AH177" s="60"/>
      <c r="AI177" s="60"/>
      <c r="AJ177" s="60"/>
      <c r="AK177" s="60"/>
      <c r="AL177" s="60"/>
      <c r="AM177" s="60"/>
      <c r="AN177" s="60"/>
      <c r="AO177" s="60"/>
      <c r="AP177" s="60"/>
      <c r="AQ177" s="60"/>
      <c r="AR177" s="60"/>
    </row>
    <row r="178" spans="26:44" x14ac:dyDescent="0.25">
      <c r="Z178" s="60"/>
      <c r="AA178" s="60"/>
      <c r="AB178" s="60"/>
      <c r="AC178" s="60"/>
      <c r="AD178" s="60"/>
      <c r="AE178" s="60"/>
      <c r="AF178" s="60"/>
      <c r="AG178" s="60"/>
      <c r="AH178" s="60"/>
      <c r="AI178" s="60"/>
      <c r="AJ178" s="60"/>
      <c r="AK178" s="60"/>
      <c r="AL178" s="60"/>
      <c r="AM178" s="60"/>
      <c r="AN178" s="60"/>
      <c r="AO178" s="60"/>
      <c r="AP178" s="60"/>
      <c r="AQ178" s="60"/>
      <c r="AR178" s="60"/>
    </row>
    <row r="179" spans="26:44" x14ac:dyDescent="0.25">
      <c r="Z179" s="60"/>
      <c r="AA179" s="60"/>
      <c r="AB179" s="60"/>
      <c r="AC179" s="60"/>
      <c r="AD179" s="60"/>
      <c r="AE179" s="60"/>
      <c r="AF179" s="60"/>
      <c r="AG179" s="60"/>
      <c r="AH179" s="60"/>
      <c r="AI179" s="60"/>
      <c r="AJ179" s="60"/>
      <c r="AK179" s="60"/>
      <c r="AL179" s="60"/>
      <c r="AM179" s="60"/>
      <c r="AN179" s="60"/>
      <c r="AO179" s="60"/>
      <c r="AP179" s="60"/>
      <c r="AQ179" s="60"/>
      <c r="AR179" s="60"/>
    </row>
    <row r="180" spans="26:44" x14ac:dyDescent="0.25">
      <c r="Z180" s="60"/>
      <c r="AA180" s="60"/>
      <c r="AB180" s="60"/>
      <c r="AC180" s="60"/>
      <c r="AD180" s="60"/>
      <c r="AE180" s="60"/>
      <c r="AF180" s="60"/>
      <c r="AG180" s="60"/>
      <c r="AH180" s="60"/>
      <c r="AI180" s="60"/>
      <c r="AJ180" s="60"/>
      <c r="AK180" s="60"/>
      <c r="AL180" s="60"/>
      <c r="AM180" s="60"/>
      <c r="AN180" s="60"/>
      <c r="AO180" s="60"/>
      <c r="AP180" s="60"/>
      <c r="AQ180" s="60"/>
      <c r="AR180" s="60"/>
    </row>
    <row r="181" spans="26:44" x14ac:dyDescent="0.25">
      <c r="Z181" s="60"/>
      <c r="AA181" s="60"/>
      <c r="AB181" s="60"/>
      <c r="AC181" s="60"/>
      <c r="AD181" s="60"/>
      <c r="AE181" s="60"/>
      <c r="AF181" s="60"/>
      <c r="AG181" s="60"/>
      <c r="AH181" s="60"/>
      <c r="AI181" s="60"/>
      <c r="AJ181" s="60"/>
      <c r="AK181" s="60"/>
      <c r="AL181" s="60"/>
      <c r="AM181" s="60"/>
      <c r="AN181" s="60"/>
      <c r="AO181" s="60"/>
      <c r="AP181" s="60"/>
      <c r="AQ181" s="60"/>
      <c r="AR181" s="60"/>
    </row>
    <row r="182" spans="26:44" x14ac:dyDescent="0.25">
      <c r="Z182" s="60"/>
      <c r="AA182" s="60"/>
      <c r="AB182" s="60"/>
      <c r="AC182" s="60"/>
      <c r="AD182" s="60"/>
      <c r="AE182" s="60"/>
      <c r="AF182" s="60"/>
      <c r="AG182" s="60"/>
      <c r="AH182" s="60"/>
      <c r="AI182" s="60"/>
      <c r="AJ182" s="60"/>
      <c r="AK182" s="60"/>
      <c r="AL182" s="60"/>
      <c r="AM182" s="60"/>
      <c r="AN182" s="60"/>
      <c r="AO182" s="60"/>
      <c r="AP182" s="60"/>
      <c r="AQ182" s="60"/>
      <c r="AR182" s="60"/>
    </row>
    <row r="183" spans="26:44" x14ac:dyDescent="0.25">
      <c r="Z183" s="60"/>
      <c r="AA183" s="60"/>
      <c r="AB183" s="60"/>
      <c r="AC183" s="60"/>
      <c r="AD183" s="60"/>
      <c r="AE183" s="60"/>
      <c r="AF183" s="60"/>
      <c r="AG183" s="60"/>
      <c r="AH183" s="60"/>
      <c r="AI183" s="60"/>
      <c r="AJ183" s="60"/>
      <c r="AK183" s="60"/>
      <c r="AL183" s="60"/>
      <c r="AM183" s="60"/>
      <c r="AN183" s="60"/>
      <c r="AO183" s="60"/>
      <c r="AP183" s="60"/>
      <c r="AQ183" s="60"/>
      <c r="AR183" s="60"/>
    </row>
    <row r="184" spans="26:44" x14ac:dyDescent="0.25">
      <c r="Z184" s="60"/>
      <c r="AA184" s="60"/>
      <c r="AB184" s="60"/>
      <c r="AC184" s="60"/>
      <c r="AD184" s="60"/>
      <c r="AE184" s="60"/>
      <c r="AF184" s="60"/>
      <c r="AG184" s="60"/>
      <c r="AH184" s="60"/>
      <c r="AI184" s="60"/>
      <c r="AJ184" s="60"/>
      <c r="AK184" s="60"/>
      <c r="AL184" s="60"/>
      <c r="AM184" s="60"/>
      <c r="AN184" s="60"/>
      <c r="AO184" s="60"/>
      <c r="AP184" s="60"/>
      <c r="AQ184" s="60"/>
      <c r="AR184" s="60"/>
    </row>
    <row r="185" spans="26:44" x14ac:dyDescent="0.25">
      <c r="Z185" s="60"/>
      <c r="AA185" s="60"/>
      <c r="AB185" s="60"/>
      <c r="AC185" s="60"/>
      <c r="AD185" s="60"/>
      <c r="AE185" s="60"/>
      <c r="AF185" s="60"/>
      <c r="AG185" s="60"/>
      <c r="AH185" s="60"/>
      <c r="AI185" s="60"/>
      <c r="AJ185" s="60"/>
      <c r="AK185" s="60"/>
      <c r="AL185" s="60"/>
      <c r="AM185" s="60"/>
      <c r="AN185" s="60"/>
      <c r="AO185" s="60"/>
      <c r="AP185" s="60"/>
      <c r="AQ185" s="60"/>
      <c r="AR185" s="60"/>
    </row>
    <row r="186" spans="26:44" x14ac:dyDescent="0.25">
      <c r="Z186" s="60"/>
      <c r="AA186" s="60"/>
      <c r="AB186" s="60"/>
      <c r="AC186" s="60"/>
      <c r="AD186" s="60"/>
      <c r="AE186" s="60"/>
      <c r="AF186" s="60"/>
      <c r="AG186" s="60"/>
      <c r="AH186" s="60"/>
      <c r="AI186" s="60"/>
      <c r="AJ186" s="60"/>
      <c r="AK186" s="60"/>
      <c r="AL186" s="60"/>
      <c r="AM186" s="60"/>
      <c r="AN186" s="60"/>
      <c r="AO186" s="60"/>
      <c r="AP186" s="60"/>
      <c r="AQ186" s="60"/>
      <c r="AR186" s="60"/>
    </row>
    <row r="187" spans="26:44" x14ac:dyDescent="0.25">
      <c r="Z187" s="60"/>
      <c r="AA187" s="60"/>
      <c r="AB187" s="60"/>
      <c r="AC187" s="60"/>
      <c r="AD187" s="60"/>
      <c r="AE187" s="60"/>
      <c r="AF187" s="60"/>
      <c r="AG187" s="60"/>
      <c r="AH187" s="60"/>
      <c r="AI187" s="60"/>
      <c r="AJ187" s="60"/>
      <c r="AK187" s="60"/>
      <c r="AL187" s="60"/>
      <c r="AM187" s="60"/>
      <c r="AN187" s="60"/>
      <c r="AO187" s="60"/>
      <c r="AP187" s="60"/>
      <c r="AQ187" s="60"/>
      <c r="AR187" s="60"/>
    </row>
    <row r="188" spans="26:44" x14ac:dyDescent="0.25">
      <c r="Z188" s="60"/>
      <c r="AA188" s="60"/>
      <c r="AB188" s="60"/>
      <c r="AC188" s="60"/>
      <c r="AD188" s="60"/>
      <c r="AE188" s="60"/>
      <c r="AF188" s="60"/>
      <c r="AG188" s="60"/>
      <c r="AH188" s="60"/>
      <c r="AI188" s="60"/>
      <c r="AJ188" s="60"/>
      <c r="AK188" s="60"/>
      <c r="AL188" s="60"/>
      <c r="AM188" s="60"/>
      <c r="AN188" s="60"/>
      <c r="AO188" s="60"/>
      <c r="AP188" s="60"/>
      <c r="AQ188" s="60"/>
      <c r="AR188" s="60"/>
    </row>
    <row r="189" spans="26:44" x14ac:dyDescent="0.25">
      <c r="Z189" s="60"/>
      <c r="AA189" s="60"/>
      <c r="AB189" s="60"/>
      <c r="AC189" s="60"/>
      <c r="AD189" s="60"/>
      <c r="AE189" s="60"/>
      <c r="AF189" s="60"/>
      <c r="AG189" s="60"/>
      <c r="AH189" s="60"/>
      <c r="AI189" s="60"/>
      <c r="AJ189" s="60"/>
      <c r="AK189" s="60"/>
      <c r="AL189" s="60"/>
      <c r="AM189" s="60"/>
      <c r="AN189" s="60"/>
      <c r="AO189" s="60"/>
      <c r="AP189" s="60"/>
      <c r="AQ189" s="60"/>
      <c r="AR189" s="60"/>
    </row>
    <row r="190" spans="26:44" x14ac:dyDescent="0.25">
      <c r="Z190" s="60"/>
      <c r="AA190" s="60"/>
      <c r="AB190" s="60"/>
      <c r="AC190" s="60"/>
      <c r="AD190" s="60"/>
      <c r="AE190" s="60"/>
      <c r="AF190" s="60"/>
      <c r="AG190" s="60"/>
      <c r="AH190" s="60"/>
      <c r="AI190" s="60"/>
      <c r="AJ190" s="60"/>
      <c r="AK190" s="60"/>
      <c r="AL190" s="60"/>
      <c r="AM190" s="60"/>
      <c r="AN190" s="60"/>
      <c r="AO190" s="60"/>
      <c r="AP190" s="60"/>
      <c r="AQ190" s="60"/>
      <c r="AR190" s="60"/>
    </row>
    <row r="191" spans="26:44" x14ac:dyDescent="0.25">
      <c r="Z191" s="60"/>
      <c r="AA191" s="60"/>
      <c r="AB191" s="60"/>
      <c r="AC191" s="60"/>
      <c r="AD191" s="60"/>
      <c r="AE191" s="60"/>
      <c r="AF191" s="60"/>
      <c r="AG191" s="60"/>
      <c r="AH191" s="60"/>
      <c r="AI191" s="60"/>
      <c r="AJ191" s="60"/>
      <c r="AK191" s="60"/>
      <c r="AL191" s="60"/>
      <c r="AM191" s="60"/>
      <c r="AN191" s="60"/>
      <c r="AO191" s="60"/>
      <c r="AP191" s="60"/>
      <c r="AQ191" s="60"/>
      <c r="AR191" s="60"/>
    </row>
    <row r="192" spans="26:44" x14ac:dyDescent="0.25">
      <c r="Z192" s="60"/>
      <c r="AA192" s="60"/>
      <c r="AB192" s="60"/>
      <c r="AC192" s="60"/>
      <c r="AD192" s="60"/>
      <c r="AE192" s="60"/>
      <c r="AF192" s="60"/>
      <c r="AG192" s="60"/>
      <c r="AH192" s="60"/>
      <c r="AI192" s="60"/>
      <c r="AJ192" s="60"/>
      <c r="AK192" s="60"/>
      <c r="AL192" s="60"/>
      <c r="AM192" s="60"/>
      <c r="AN192" s="60"/>
      <c r="AO192" s="60"/>
      <c r="AP192" s="60"/>
      <c r="AQ192" s="60"/>
      <c r="AR192" s="60"/>
    </row>
    <row r="193" spans="26:44" x14ac:dyDescent="0.25">
      <c r="Z193" s="60"/>
      <c r="AA193" s="60"/>
      <c r="AB193" s="60"/>
      <c r="AC193" s="60"/>
      <c r="AD193" s="60"/>
      <c r="AE193" s="60"/>
      <c r="AF193" s="60"/>
      <c r="AG193" s="60"/>
      <c r="AH193" s="60"/>
      <c r="AI193" s="60"/>
      <c r="AJ193" s="60"/>
      <c r="AK193" s="60"/>
      <c r="AL193" s="60"/>
      <c r="AM193" s="60"/>
      <c r="AN193" s="60"/>
      <c r="AO193" s="60"/>
      <c r="AP193" s="60"/>
      <c r="AQ193" s="60"/>
      <c r="AR193" s="60"/>
    </row>
    <row r="194" spans="26:44" x14ac:dyDescent="0.25">
      <c r="Z194" s="60"/>
      <c r="AA194" s="60"/>
      <c r="AB194" s="60"/>
      <c r="AC194" s="60"/>
      <c r="AD194" s="60"/>
      <c r="AE194" s="60"/>
      <c r="AF194" s="60"/>
      <c r="AG194" s="60"/>
      <c r="AH194" s="60"/>
      <c r="AI194" s="60"/>
      <c r="AJ194" s="60"/>
      <c r="AK194" s="60"/>
      <c r="AL194" s="60"/>
      <c r="AM194" s="60"/>
      <c r="AN194" s="60"/>
      <c r="AO194" s="60"/>
      <c r="AP194" s="60"/>
      <c r="AQ194" s="60"/>
      <c r="AR194" s="60"/>
    </row>
    <row r="195" spans="26:44" x14ac:dyDescent="0.25">
      <c r="Z195" s="60"/>
      <c r="AA195" s="60"/>
      <c r="AB195" s="60"/>
      <c r="AC195" s="60"/>
      <c r="AD195" s="60"/>
      <c r="AE195" s="60"/>
      <c r="AF195" s="60"/>
      <c r="AG195" s="60"/>
      <c r="AH195" s="60"/>
      <c r="AI195" s="60"/>
      <c r="AJ195" s="60"/>
      <c r="AK195" s="60"/>
      <c r="AL195" s="60"/>
      <c r="AM195" s="60"/>
      <c r="AN195" s="60"/>
      <c r="AO195" s="60"/>
      <c r="AP195" s="60"/>
      <c r="AQ195" s="60"/>
      <c r="AR195" s="60"/>
    </row>
    <row r="196" spans="26:44" x14ac:dyDescent="0.25">
      <c r="Z196" s="60"/>
      <c r="AA196" s="60"/>
      <c r="AB196" s="60"/>
      <c r="AC196" s="60"/>
      <c r="AD196" s="60"/>
      <c r="AE196" s="60"/>
      <c r="AF196" s="60"/>
      <c r="AG196" s="60"/>
      <c r="AH196" s="60"/>
      <c r="AI196" s="60"/>
      <c r="AJ196" s="60"/>
      <c r="AK196" s="60"/>
      <c r="AL196" s="60"/>
      <c r="AM196" s="60"/>
      <c r="AN196" s="60"/>
      <c r="AO196" s="60"/>
      <c r="AP196" s="60"/>
      <c r="AQ196" s="60"/>
      <c r="AR196" s="60"/>
    </row>
    <row r="197" spans="26:44" x14ac:dyDescent="0.25">
      <c r="Z197" s="60"/>
      <c r="AA197" s="60"/>
      <c r="AB197" s="60"/>
      <c r="AC197" s="60"/>
      <c r="AD197" s="60"/>
      <c r="AE197" s="60"/>
      <c r="AF197" s="60"/>
      <c r="AG197" s="60"/>
      <c r="AH197" s="60"/>
      <c r="AI197" s="60"/>
      <c r="AJ197" s="60"/>
      <c r="AK197" s="60"/>
      <c r="AL197" s="60"/>
      <c r="AM197" s="60"/>
      <c r="AN197" s="60"/>
      <c r="AO197" s="60"/>
      <c r="AP197" s="60"/>
      <c r="AQ197" s="60"/>
      <c r="AR197" s="60"/>
    </row>
    <row r="198" spans="26:44" x14ac:dyDescent="0.25">
      <c r="Z198" s="60"/>
      <c r="AA198" s="60"/>
      <c r="AB198" s="60"/>
      <c r="AC198" s="60"/>
      <c r="AD198" s="60"/>
      <c r="AE198" s="60"/>
      <c r="AF198" s="60"/>
      <c r="AG198" s="60"/>
      <c r="AH198" s="60"/>
      <c r="AI198" s="60"/>
      <c r="AJ198" s="60"/>
      <c r="AK198" s="60"/>
      <c r="AL198" s="60"/>
      <c r="AM198" s="60"/>
      <c r="AN198" s="60"/>
      <c r="AO198" s="60"/>
      <c r="AP198" s="60"/>
      <c r="AQ198" s="60"/>
      <c r="AR198" s="60"/>
    </row>
    <row r="199" spans="26:44" x14ac:dyDescent="0.25">
      <c r="Z199" s="60"/>
      <c r="AA199" s="60"/>
      <c r="AB199" s="60"/>
      <c r="AC199" s="60"/>
      <c r="AD199" s="60"/>
      <c r="AE199" s="60"/>
      <c r="AF199" s="60"/>
      <c r="AG199" s="60"/>
      <c r="AH199" s="60"/>
      <c r="AI199" s="60"/>
      <c r="AJ199" s="60"/>
      <c r="AK199" s="60"/>
      <c r="AL199" s="60"/>
      <c r="AM199" s="60"/>
      <c r="AN199" s="60"/>
      <c r="AO199" s="60"/>
      <c r="AP199" s="60"/>
      <c r="AQ199" s="60"/>
      <c r="AR199" s="60"/>
    </row>
    <row r="200" spans="26:44" x14ac:dyDescent="0.25">
      <c r="Z200" s="60"/>
      <c r="AA200" s="60"/>
      <c r="AB200" s="60"/>
      <c r="AC200" s="60"/>
      <c r="AD200" s="60"/>
      <c r="AE200" s="60"/>
      <c r="AF200" s="60"/>
      <c r="AG200" s="60"/>
      <c r="AH200" s="60"/>
      <c r="AI200" s="60"/>
      <c r="AJ200" s="60"/>
      <c r="AK200" s="60"/>
      <c r="AL200" s="60"/>
      <c r="AM200" s="60"/>
      <c r="AN200" s="60"/>
      <c r="AO200" s="60"/>
      <c r="AP200" s="60"/>
      <c r="AQ200" s="60"/>
      <c r="AR200" s="60"/>
    </row>
    <row r="201" spans="26:44" x14ac:dyDescent="0.25">
      <c r="Z201" s="60"/>
      <c r="AA201" s="60"/>
      <c r="AB201" s="60"/>
      <c r="AC201" s="60"/>
      <c r="AD201" s="60"/>
      <c r="AE201" s="60"/>
      <c r="AF201" s="60"/>
      <c r="AG201" s="60"/>
      <c r="AH201" s="60"/>
      <c r="AI201" s="60"/>
      <c r="AJ201" s="60"/>
      <c r="AK201" s="60"/>
      <c r="AL201" s="60"/>
      <c r="AM201" s="60"/>
      <c r="AN201" s="60"/>
      <c r="AO201" s="60"/>
      <c r="AP201" s="60"/>
      <c r="AQ201" s="60"/>
      <c r="AR201" s="60"/>
    </row>
    <row r="202" spans="26:44" x14ac:dyDescent="0.25">
      <c r="Z202" s="60"/>
      <c r="AA202" s="60"/>
      <c r="AB202" s="60"/>
      <c r="AC202" s="60"/>
      <c r="AD202" s="60"/>
      <c r="AE202" s="60"/>
      <c r="AF202" s="60"/>
      <c r="AG202" s="60"/>
      <c r="AH202" s="60"/>
      <c r="AI202" s="60"/>
      <c r="AJ202" s="60"/>
      <c r="AK202" s="60"/>
      <c r="AL202" s="60"/>
      <c r="AM202" s="60"/>
      <c r="AN202" s="60"/>
      <c r="AO202" s="60"/>
      <c r="AP202" s="60"/>
      <c r="AQ202" s="60"/>
      <c r="AR202" s="60"/>
    </row>
    <row r="203" spans="26:44" x14ac:dyDescent="0.25">
      <c r="Z203" s="60"/>
      <c r="AA203" s="60"/>
      <c r="AB203" s="60"/>
      <c r="AC203" s="60"/>
      <c r="AD203" s="60"/>
      <c r="AE203" s="60"/>
      <c r="AF203" s="60"/>
      <c r="AG203" s="60"/>
      <c r="AH203" s="60"/>
      <c r="AI203" s="60"/>
      <c r="AJ203" s="60"/>
      <c r="AK203" s="60"/>
      <c r="AL203" s="60"/>
      <c r="AM203" s="60"/>
      <c r="AN203" s="60"/>
      <c r="AO203" s="60"/>
      <c r="AP203" s="60"/>
      <c r="AQ203" s="60"/>
      <c r="AR203" s="60"/>
    </row>
    <row r="204" spans="26:44" x14ac:dyDescent="0.25">
      <c r="Z204" s="60"/>
      <c r="AA204" s="60"/>
      <c r="AB204" s="60"/>
      <c r="AC204" s="60"/>
      <c r="AD204" s="60"/>
      <c r="AE204" s="60"/>
      <c r="AF204" s="60"/>
      <c r="AG204" s="60"/>
      <c r="AH204" s="60"/>
      <c r="AI204" s="60"/>
      <c r="AJ204" s="60"/>
      <c r="AK204" s="60"/>
      <c r="AL204" s="60"/>
      <c r="AM204" s="60"/>
      <c r="AN204" s="60"/>
      <c r="AO204" s="60"/>
      <c r="AP204" s="60"/>
      <c r="AQ204" s="60"/>
      <c r="AR204" s="60"/>
    </row>
    <row r="205" spans="26:44" x14ac:dyDescent="0.25">
      <c r="Z205" s="60"/>
      <c r="AA205" s="60"/>
      <c r="AB205" s="60"/>
      <c r="AC205" s="60"/>
      <c r="AD205" s="60"/>
      <c r="AE205" s="60"/>
      <c r="AF205" s="60"/>
      <c r="AG205" s="60"/>
      <c r="AH205" s="60"/>
      <c r="AI205" s="60"/>
      <c r="AJ205" s="60"/>
      <c r="AK205" s="60"/>
      <c r="AL205" s="60"/>
      <c r="AM205" s="60"/>
      <c r="AN205" s="60"/>
      <c r="AO205" s="60"/>
      <c r="AP205" s="60"/>
      <c r="AQ205" s="60"/>
      <c r="AR205" s="60"/>
    </row>
    <row r="206" spans="26:44" x14ac:dyDescent="0.25">
      <c r="Z206" s="60"/>
      <c r="AA206" s="60"/>
      <c r="AB206" s="60"/>
      <c r="AC206" s="60"/>
      <c r="AD206" s="60"/>
      <c r="AE206" s="60"/>
      <c r="AF206" s="60"/>
      <c r="AG206" s="60"/>
      <c r="AH206" s="60"/>
      <c r="AI206" s="60"/>
      <c r="AJ206" s="60"/>
      <c r="AK206" s="60"/>
      <c r="AL206" s="60"/>
      <c r="AM206" s="60"/>
      <c r="AN206" s="60"/>
      <c r="AO206" s="60"/>
      <c r="AP206" s="60"/>
      <c r="AQ206" s="60"/>
      <c r="AR206" s="60"/>
    </row>
    <row r="207" spans="26:44" x14ac:dyDescent="0.25">
      <c r="Z207" s="60"/>
      <c r="AA207" s="60"/>
      <c r="AB207" s="60"/>
      <c r="AC207" s="60"/>
      <c r="AD207" s="60"/>
      <c r="AE207" s="60"/>
      <c r="AF207" s="60"/>
      <c r="AG207" s="60"/>
      <c r="AH207" s="60"/>
      <c r="AI207" s="60"/>
      <c r="AJ207" s="60"/>
      <c r="AK207" s="60"/>
      <c r="AL207" s="60"/>
      <c r="AM207" s="60"/>
      <c r="AN207" s="60"/>
      <c r="AO207" s="60"/>
      <c r="AP207" s="60"/>
      <c r="AQ207" s="60"/>
      <c r="AR207" s="60"/>
    </row>
    <row r="208" spans="26:44" x14ac:dyDescent="0.25">
      <c r="Z208" s="60"/>
      <c r="AA208" s="60"/>
      <c r="AB208" s="60"/>
      <c r="AC208" s="60"/>
      <c r="AD208" s="60"/>
      <c r="AE208" s="60"/>
      <c r="AF208" s="60"/>
      <c r="AG208" s="60"/>
      <c r="AH208" s="60"/>
      <c r="AI208" s="60"/>
      <c r="AJ208" s="60"/>
      <c r="AK208" s="60"/>
      <c r="AL208" s="60"/>
      <c r="AM208" s="60"/>
      <c r="AN208" s="60"/>
      <c r="AO208" s="60"/>
      <c r="AP208" s="60"/>
      <c r="AQ208" s="60"/>
      <c r="AR208" s="60"/>
    </row>
    <row r="209" spans="26:44" x14ac:dyDescent="0.25">
      <c r="Z209" s="60"/>
      <c r="AA209" s="60"/>
      <c r="AB209" s="60"/>
      <c r="AC209" s="60"/>
      <c r="AD209" s="60"/>
      <c r="AE209" s="60"/>
      <c r="AF209" s="60"/>
      <c r="AG209" s="60"/>
      <c r="AH209" s="60"/>
      <c r="AI209" s="60"/>
      <c r="AJ209" s="60"/>
      <c r="AK209" s="60"/>
      <c r="AL209" s="60"/>
      <c r="AM209" s="60"/>
      <c r="AN209" s="60"/>
      <c r="AO209" s="60"/>
      <c r="AP209" s="60"/>
      <c r="AQ209" s="60"/>
      <c r="AR209" s="60"/>
    </row>
    <row r="210" spans="26:44" x14ac:dyDescent="0.25">
      <c r="Z210" s="60"/>
      <c r="AA210" s="60"/>
      <c r="AB210" s="60"/>
      <c r="AC210" s="60"/>
      <c r="AD210" s="60"/>
      <c r="AE210" s="60"/>
      <c r="AF210" s="60"/>
      <c r="AG210" s="60"/>
      <c r="AH210" s="60"/>
      <c r="AI210" s="60"/>
      <c r="AJ210" s="60"/>
      <c r="AK210" s="60"/>
      <c r="AL210" s="60"/>
      <c r="AM210" s="60"/>
      <c r="AN210" s="60"/>
      <c r="AO210" s="60"/>
      <c r="AP210" s="60"/>
      <c r="AQ210" s="60"/>
      <c r="AR210" s="60"/>
    </row>
    <row r="211" spans="26:44" x14ac:dyDescent="0.25">
      <c r="Z211" s="60"/>
      <c r="AA211" s="60"/>
      <c r="AB211" s="60"/>
      <c r="AC211" s="60"/>
      <c r="AD211" s="60"/>
      <c r="AE211" s="60"/>
      <c r="AF211" s="60"/>
      <c r="AG211" s="60"/>
      <c r="AH211" s="60"/>
      <c r="AI211" s="60"/>
      <c r="AJ211" s="60"/>
      <c r="AK211" s="60"/>
      <c r="AL211" s="60"/>
      <c r="AM211" s="60"/>
      <c r="AN211" s="60"/>
      <c r="AO211" s="60"/>
      <c r="AP211" s="60"/>
      <c r="AQ211" s="60"/>
      <c r="AR211" s="60"/>
    </row>
    <row r="212" spans="26:44" x14ac:dyDescent="0.25">
      <c r="Z212" s="60"/>
      <c r="AA212" s="60"/>
      <c r="AB212" s="60"/>
      <c r="AC212" s="60"/>
      <c r="AD212" s="60"/>
      <c r="AE212" s="60"/>
      <c r="AF212" s="60"/>
      <c r="AG212" s="60"/>
      <c r="AH212" s="60"/>
      <c r="AI212" s="60"/>
      <c r="AJ212" s="60"/>
      <c r="AK212" s="60"/>
      <c r="AL212" s="60"/>
      <c r="AM212" s="60"/>
      <c r="AN212" s="60"/>
      <c r="AO212" s="60"/>
      <c r="AP212" s="60"/>
      <c r="AQ212" s="60"/>
      <c r="AR212" s="60"/>
    </row>
    <row r="213" spans="26:44" x14ac:dyDescent="0.25">
      <c r="Z213" s="60"/>
      <c r="AA213" s="60"/>
      <c r="AB213" s="60"/>
      <c r="AC213" s="60"/>
      <c r="AD213" s="60"/>
      <c r="AE213" s="60"/>
      <c r="AF213" s="60"/>
      <c r="AG213" s="60"/>
      <c r="AH213" s="60"/>
      <c r="AI213" s="60"/>
      <c r="AJ213" s="60"/>
      <c r="AK213" s="60"/>
      <c r="AL213" s="60"/>
      <c r="AM213" s="60"/>
      <c r="AN213" s="60"/>
      <c r="AO213" s="60"/>
      <c r="AP213" s="60"/>
      <c r="AQ213" s="60"/>
      <c r="AR213" s="60"/>
    </row>
    <row r="214" spans="26:44" x14ac:dyDescent="0.25">
      <c r="Z214" s="60"/>
      <c r="AA214" s="60"/>
      <c r="AB214" s="60"/>
      <c r="AC214" s="60"/>
      <c r="AD214" s="60"/>
      <c r="AE214" s="60"/>
      <c r="AF214" s="60"/>
      <c r="AG214" s="60"/>
      <c r="AH214" s="60"/>
      <c r="AI214" s="60"/>
      <c r="AJ214" s="60"/>
      <c r="AK214" s="60"/>
      <c r="AL214" s="60"/>
      <c r="AM214" s="60"/>
      <c r="AN214" s="60"/>
      <c r="AO214" s="60"/>
      <c r="AP214" s="60"/>
      <c r="AQ214" s="60"/>
      <c r="AR214" s="60"/>
    </row>
    <row r="215" spans="26:44" x14ac:dyDescent="0.25">
      <c r="Z215" s="60"/>
      <c r="AA215" s="60"/>
      <c r="AB215" s="60"/>
      <c r="AC215" s="60"/>
      <c r="AD215" s="60"/>
      <c r="AE215" s="60"/>
      <c r="AF215" s="60"/>
      <c r="AG215" s="60"/>
      <c r="AH215" s="60"/>
      <c r="AI215" s="60"/>
      <c r="AJ215" s="60"/>
      <c r="AK215" s="60"/>
      <c r="AL215" s="60"/>
      <c r="AM215" s="60"/>
      <c r="AN215" s="60"/>
      <c r="AO215" s="60"/>
      <c r="AP215" s="60"/>
      <c r="AQ215" s="60"/>
      <c r="AR215" s="60"/>
    </row>
    <row r="216" spans="26:44" x14ac:dyDescent="0.25">
      <c r="Z216" s="60"/>
      <c r="AA216" s="60"/>
      <c r="AB216" s="60"/>
      <c r="AC216" s="60"/>
      <c r="AD216" s="60"/>
      <c r="AE216" s="60"/>
      <c r="AF216" s="60"/>
      <c r="AG216" s="60"/>
      <c r="AH216" s="60"/>
      <c r="AI216" s="60"/>
      <c r="AJ216" s="60"/>
      <c r="AK216" s="60"/>
      <c r="AL216" s="60"/>
      <c r="AM216" s="60"/>
      <c r="AN216" s="60"/>
      <c r="AO216" s="60"/>
      <c r="AP216" s="60"/>
      <c r="AQ216" s="60"/>
      <c r="AR216" s="60"/>
    </row>
    <row r="217" spans="26:44" x14ac:dyDescent="0.25">
      <c r="Z217" s="60"/>
      <c r="AA217" s="60"/>
      <c r="AB217" s="60"/>
      <c r="AC217" s="60"/>
      <c r="AD217" s="60"/>
      <c r="AE217" s="60"/>
      <c r="AF217" s="60"/>
      <c r="AG217" s="60"/>
      <c r="AH217" s="60"/>
      <c r="AI217" s="60"/>
      <c r="AJ217" s="60"/>
      <c r="AK217" s="60"/>
      <c r="AL217" s="60"/>
      <c r="AM217" s="60"/>
      <c r="AN217" s="60"/>
      <c r="AO217" s="60"/>
      <c r="AP217" s="60"/>
      <c r="AQ217" s="60"/>
      <c r="AR217" s="60"/>
    </row>
    <row r="218" spans="26:44" x14ac:dyDescent="0.25">
      <c r="Z218" s="60"/>
      <c r="AA218" s="60"/>
      <c r="AB218" s="60"/>
      <c r="AC218" s="60"/>
      <c r="AD218" s="60"/>
      <c r="AE218" s="60"/>
      <c r="AF218" s="60"/>
      <c r="AG218" s="60"/>
      <c r="AH218" s="60"/>
      <c r="AI218" s="60"/>
      <c r="AJ218" s="60"/>
      <c r="AK218" s="60"/>
      <c r="AL218" s="60"/>
      <c r="AM218" s="60"/>
      <c r="AN218" s="60"/>
      <c r="AO218" s="60"/>
      <c r="AP218" s="60"/>
      <c r="AQ218" s="60"/>
      <c r="AR218" s="60"/>
    </row>
    <row r="219" spans="26:44" x14ac:dyDescent="0.25">
      <c r="Z219" s="60"/>
      <c r="AA219" s="60"/>
      <c r="AB219" s="60"/>
      <c r="AC219" s="60"/>
      <c r="AD219" s="60"/>
      <c r="AE219" s="60"/>
      <c r="AF219" s="60"/>
      <c r="AG219" s="60"/>
      <c r="AH219" s="60"/>
      <c r="AI219" s="60"/>
      <c r="AJ219" s="60"/>
      <c r="AK219" s="60"/>
      <c r="AL219" s="60"/>
      <c r="AM219" s="60"/>
      <c r="AN219" s="60"/>
      <c r="AO219" s="60"/>
      <c r="AP219" s="60"/>
      <c r="AQ219" s="60"/>
      <c r="AR219" s="60"/>
    </row>
    <row r="220" spans="26:44" x14ac:dyDescent="0.25">
      <c r="Z220" s="60"/>
      <c r="AA220" s="60"/>
      <c r="AB220" s="60"/>
      <c r="AC220" s="60"/>
      <c r="AD220" s="60"/>
      <c r="AE220" s="60"/>
      <c r="AF220" s="60"/>
      <c r="AG220" s="60"/>
      <c r="AH220" s="60"/>
      <c r="AI220" s="60"/>
      <c r="AJ220" s="60"/>
      <c r="AK220" s="60"/>
      <c r="AL220" s="60"/>
      <c r="AM220" s="60"/>
      <c r="AN220" s="60"/>
      <c r="AO220" s="60"/>
      <c r="AP220" s="60"/>
      <c r="AQ220" s="60"/>
      <c r="AR220" s="60"/>
    </row>
    <row r="221" spans="26:44" x14ac:dyDescent="0.25">
      <c r="Z221" s="60"/>
      <c r="AA221" s="60"/>
      <c r="AB221" s="60"/>
      <c r="AC221" s="60"/>
      <c r="AD221" s="60"/>
      <c r="AE221" s="60"/>
      <c r="AF221" s="60"/>
      <c r="AG221" s="60"/>
      <c r="AH221" s="60"/>
      <c r="AI221" s="60"/>
      <c r="AJ221" s="60"/>
      <c r="AK221" s="60"/>
      <c r="AL221" s="60"/>
      <c r="AM221" s="60"/>
      <c r="AN221" s="60"/>
      <c r="AO221" s="60"/>
      <c r="AP221" s="60"/>
      <c r="AQ221" s="60"/>
      <c r="AR221" s="60"/>
    </row>
    <row r="222" spans="26:44" x14ac:dyDescent="0.25">
      <c r="Z222" s="60"/>
      <c r="AA222" s="60"/>
      <c r="AB222" s="60"/>
      <c r="AC222" s="60"/>
      <c r="AD222" s="60"/>
      <c r="AE222" s="60"/>
      <c r="AF222" s="60"/>
      <c r="AG222" s="60"/>
      <c r="AH222" s="60"/>
      <c r="AI222" s="60"/>
      <c r="AJ222" s="60"/>
      <c r="AK222" s="60"/>
      <c r="AL222" s="60"/>
      <c r="AM222" s="60"/>
      <c r="AN222" s="60"/>
      <c r="AO222" s="60"/>
      <c r="AP222" s="60"/>
      <c r="AQ222" s="60"/>
      <c r="AR222" s="60"/>
    </row>
    <row r="223" spans="26:44" x14ac:dyDescent="0.25">
      <c r="Z223" s="60"/>
      <c r="AA223" s="60"/>
      <c r="AB223" s="60"/>
      <c r="AC223" s="60"/>
      <c r="AD223" s="60"/>
      <c r="AE223" s="60"/>
      <c r="AF223" s="60"/>
      <c r="AG223" s="60"/>
      <c r="AH223" s="60"/>
      <c r="AI223" s="60"/>
      <c r="AJ223" s="60"/>
      <c r="AK223" s="60"/>
      <c r="AL223" s="60"/>
      <c r="AM223" s="60"/>
      <c r="AN223" s="60"/>
      <c r="AO223" s="60"/>
      <c r="AP223" s="60"/>
      <c r="AQ223" s="60"/>
      <c r="AR223" s="60"/>
    </row>
    <row r="224" spans="26:44" x14ac:dyDescent="0.25">
      <c r="Z224" s="60"/>
      <c r="AA224" s="60"/>
      <c r="AB224" s="60"/>
      <c r="AC224" s="60"/>
      <c r="AD224" s="60"/>
      <c r="AE224" s="60"/>
      <c r="AF224" s="60"/>
      <c r="AG224" s="60"/>
      <c r="AH224" s="60"/>
      <c r="AI224" s="60"/>
      <c r="AJ224" s="60"/>
      <c r="AK224" s="60"/>
      <c r="AL224" s="60"/>
      <c r="AM224" s="60"/>
      <c r="AN224" s="60"/>
      <c r="AO224" s="60"/>
      <c r="AP224" s="60"/>
      <c r="AQ224" s="60"/>
      <c r="AR224" s="60"/>
    </row>
    <row r="225" spans="26:44" x14ac:dyDescent="0.25">
      <c r="Z225" s="60"/>
      <c r="AA225" s="60"/>
      <c r="AB225" s="60"/>
      <c r="AC225" s="60"/>
      <c r="AD225" s="60"/>
      <c r="AE225" s="60"/>
      <c r="AF225" s="60"/>
      <c r="AG225" s="60"/>
      <c r="AH225" s="60"/>
      <c r="AI225" s="60"/>
      <c r="AJ225" s="60"/>
      <c r="AK225" s="60"/>
      <c r="AL225" s="60"/>
      <c r="AM225" s="60"/>
      <c r="AN225" s="60"/>
      <c r="AO225" s="60"/>
      <c r="AP225" s="60"/>
      <c r="AQ225" s="60"/>
      <c r="AR225" s="60"/>
    </row>
    <row r="226" spans="26:44" x14ac:dyDescent="0.25">
      <c r="Z226" s="60"/>
      <c r="AA226" s="60"/>
      <c r="AB226" s="60"/>
      <c r="AC226" s="60"/>
      <c r="AD226" s="60"/>
      <c r="AE226" s="60"/>
      <c r="AF226" s="60"/>
      <c r="AG226" s="60"/>
      <c r="AH226" s="60"/>
      <c r="AI226" s="60"/>
      <c r="AJ226" s="60"/>
      <c r="AK226" s="60"/>
      <c r="AL226" s="60"/>
      <c r="AM226" s="60"/>
      <c r="AN226" s="60"/>
      <c r="AO226" s="60"/>
      <c r="AP226" s="60"/>
      <c r="AQ226" s="60"/>
      <c r="AR226" s="60"/>
    </row>
    <row r="227" spans="26:44" x14ac:dyDescent="0.25">
      <c r="Z227" s="60"/>
      <c r="AA227" s="60"/>
      <c r="AB227" s="60"/>
      <c r="AC227" s="60"/>
      <c r="AD227" s="60"/>
      <c r="AE227" s="60"/>
      <c r="AF227" s="60"/>
      <c r="AG227" s="60"/>
      <c r="AH227" s="60"/>
      <c r="AI227" s="60"/>
      <c r="AJ227" s="60"/>
      <c r="AK227" s="60"/>
      <c r="AL227" s="60"/>
      <c r="AM227" s="60"/>
      <c r="AN227" s="60"/>
      <c r="AO227" s="60"/>
      <c r="AP227" s="60"/>
      <c r="AQ227" s="60"/>
      <c r="AR227" s="60"/>
    </row>
    <row r="228" spans="26:44" x14ac:dyDescent="0.25">
      <c r="Z228" s="60"/>
      <c r="AA228" s="60"/>
      <c r="AB228" s="60"/>
      <c r="AC228" s="60"/>
      <c r="AD228" s="60"/>
      <c r="AE228" s="60"/>
      <c r="AF228" s="60"/>
      <c r="AG228" s="60"/>
      <c r="AH228" s="60"/>
      <c r="AI228" s="60"/>
      <c r="AJ228" s="60"/>
      <c r="AK228" s="60"/>
      <c r="AL228" s="60"/>
      <c r="AM228" s="60"/>
      <c r="AN228" s="60"/>
      <c r="AO228" s="60"/>
      <c r="AP228" s="60"/>
      <c r="AQ228" s="60"/>
      <c r="AR228" s="60"/>
    </row>
    <row r="229" spans="26:44" x14ac:dyDescent="0.25">
      <c r="Z229" s="60"/>
      <c r="AA229" s="60"/>
      <c r="AB229" s="60"/>
      <c r="AC229" s="60"/>
      <c r="AD229" s="60"/>
      <c r="AE229" s="60"/>
      <c r="AF229" s="60"/>
      <c r="AG229" s="60"/>
      <c r="AH229" s="60"/>
      <c r="AI229" s="60"/>
      <c r="AJ229" s="60"/>
      <c r="AK229" s="60"/>
      <c r="AL229" s="60"/>
      <c r="AM229" s="60"/>
      <c r="AN229" s="60"/>
      <c r="AO229" s="60"/>
      <c r="AP229" s="60"/>
      <c r="AQ229" s="60"/>
      <c r="AR229" s="60"/>
    </row>
    <row r="230" spans="26:44" x14ac:dyDescent="0.25">
      <c r="Z230" s="60"/>
      <c r="AA230" s="60"/>
      <c r="AB230" s="60"/>
      <c r="AC230" s="60"/>
      <c r="AD230" s="60"/>
      <c r="AE230" s="60"/>
      <c r="AF230" s="60"/>
      <c r="AG230" s="60"/>
      <c r="AH230" s="60"/>
      <c r="AI230" s="60"/>
      <c r="AJ230" s="60"/>
      <c r="AK230" s="60"/>
      <c r="AL230" s="60"/>
      <c r="AM230" s="60"/>
      <c r="AN230" s="60"/>
      <c r="AO230" s="60"/>
      <c r="AP230" s="60"/>
      <c r="AQ230" s="60"/>
      <c r="AR230" s="60"/>
    </row>
    <row r="231" spans="26:44" x14ac:dyDescent="0.25">
      <c r="Z231" s="60"/>
      <c r="AA231" s="60"/>
      <c r="AB231" s="60"/>
      <c r="AC231" s="60"/>
      <c r="AD231" s="60"/>
      <c r="AE231" s="60"/>
      <c r="AF231" s="60"/>
      <c r="AG231" s="60"/>
      <c r="AH231" s="60"/>
      <c r="AI231" s="60"/>
      <c r="AJ231" s="60"/>
      <c r="AK231" s="60"/>
      <c r="AL231" s="60"/>
      <c r="AM231" s="60"/>
      <c r="AN231" s="60"/>
      <c r="AO231" s="60"/>
      <c r="AP231" s="60"/>
      <c r="AQ231" s="60"/>
      <c r="AR231" s="60"/>
    </row>
    <row r="232" spans="26:44" x14ac:dyDescent="0.25">
      <c r="Z232" s="60"/>
      <c r="AA232" s="60"/>
      <c r="AB232" s="60"/>
      <c r="AC232" s="60"/>
      <c r="AD232" s="60"/>
      <c r="AE232" s="60"/>
      <c r="AF232" s="60"/>
      <c r="AG232" s="60"/>
      <c r="AH232" s="60"/>
      <c r="AI232" s="60"/>
      <c r="AJ232" s="60"/>
      <c r="AK232" s="60"/>
      <c r="AL232" s="60"/>
      <c r="AM232" s="60"/>
      <c r="AN232" s="60"/>
      <c r="AO232" s="60"/>
      <c r="AP232" s="60"/>
      <c r="AQ232" s="60"/>
      <c r="AR232" s="60"/>
    </row>
    <row r="233" spans="26:44" x14ac:dyDescent="0.25">
      <c r="Z233" s="60"/>
      <c r="AA233" s="60"/>
      <c r="AB233" s="60"/>
      <c r="AC233" s="60"/>
      <c r="AD233" s="60"/>
      <c r="AE233" s="60"/>
      <c r="AF233" s="60"/>
      <c r="AG233" s="60"/>
      <c r="AH233" s="60"/>
      <c r="AI233" s="60"/>
      <c r="AJ233" s="60"/>
      <c r="AK233" s="60"/>
      <c r="AL233" s="60"/>
      <c r="AM233" s="60"/>
      <c r="AN233" s="60"/>
      <c r="AO233" s="60"/>
      <c r="AP233" s="60"/>
      <c r="AQ233" s="60"/>
      <c r="AR233" s="60"/>
    </row>
    <row r="234" spans="26:44" x14ac:dyDescent="0.25">
      <c r="Z234" s="60"/>
      <c r="AA234" s="60"/>
      <c r="AB234" s="60"/>
      <c r="AC234" s="60"/>
      <c r="AD234" s="60"/>
      <c r="AE234" s="60"/>
      <c r="AF234" s="60"/>
      <c r="AG234" s="60"/>
      <c r="AH234" s="60"/>
      <c r="AI234" s="60"/>
      <c r="AJ234" s="60"/>
      <c r="AK234" s="60"/>
      <c r="AL234" s="60"/>
      <c r="AM234" s="60"/>
      <c r="AN234" s="60"/>
      <c r="AO234" s="60"/>
      <c r="AP234" s="60"/>
      <c r="AQ234" s="60"/>
      <c r="AR234" s="60"/>
    </row>
    <row r="235" spans="26:44" x14ac:dyDescent="0.25">
      <c r="Z235" s="60"/>
      <c r="AA235" s="60"/>
      <c r="AB235" s="60"/>
      <c r="AC235" s="60"/>
      <c r="AD235" s="60"/>
      <c r="AE235" s="60"/>
      <c r="AF235" s="60"/>
      <c r="AG235" s="60"/>
      <c r="AH235" s="60"/>
      <c r="AI235" s="60"/>
      <c r="AJ235" s="60"/>
      <c r="AK235" s="60"/>
      <c r="AL235" s="60"/>
      <c r="AM235" s="60"/>
      <c r="AN235" s="60"/>
      <c r="AO235" s="60"/>
      <c r="AP235" s="60"/>
      <c r="AQ235" s="60"/>
      <c r="AR235" s="60"/>
    </row>
    <row r="236" spans="26:44" x14ac:dyDescent="0.25">
      <c r="Z236" s="60"/>
      <c r="AA236" s="60"/>
      <c r="AB236" s="60"/>
      <c r="AC236" s="60"/>
      <c r="AD236" s="60"/>
      <c r="AE236" s="60"/>
      <c r="AF236" s="60"/>
      <c r="AG236" s="60"/>
      <c r="AH236" s="60"/>
      <c r="AI236" s="60"/>
      <c r="AJ236" s="60"/>
      <c r="AK236" s="60"/>
      <c r="AL236" s="60"/>
      <c r="AM236" s="60"/>
      <c r="AN236" s="60"/>
      <c r="AO236" s="60"/>
      <c r="AP236" s="60"/>
      <c r="AQ236" s="60"/>
      <c r="AR236" s="60"/>
    </row>
    <row r="237" spans="26:44" x14ac:dyDescent="0.25">
      <c r="Z237" s="60"/>
      <c r="AA237" s="60"/>
      <c r="AB237" s="60"/>
      <c r="AC237" s="60"/>
      <c r="AD237" s="60"/>
      <c r="AE237" s="60"/>
      <c r="AF237" s="60"/>
      <c r="AG237" s="60"/>
      <c r="AH237" s="60"/>
      <c r="AI237" s="60"/>
      <c r="AJ237" s="60"/>
      <c r="AK237" s="60"/>
      <c r="AL237" s="60"/>
      <c r="AM237" s="60"/>
      <c r="AN237" s="60"/>
      <c r="AO237" s="60"/>
      <c r="AP237" s="60"/>
      <c r="AQ237" s="60"/>
      <c r="AR237" s="60"/>
    </row>
    <row r="238" spans="26:44" x14ac:dyDescent="0.25">
      <c r="Z238" s="60"/>
      <c r="AA238" s="60"/>
      <c r="AB238" s="60"/>
      <c r="AC238" s="60"/>
      <c r="AD238" s="60"/>
      <c r="AE238" s="60"/>
      <c r="AF238" s="60"/>
      <c r="AG238" s="60"/>
      <c r="AH238" s="60"/>
      <c r="AI238" s="60"/>
      <c r="AJ238" s="60"/>
      <c r="AK238" s="60"/>
      <c r="AL238" s="60"/>
      <c r="AM238" s="60"/>
      <c r="AN238" s="60"/>
      <c r="AO238" s="60"/>
      <c r="AP238" s="60"/>
      <c r="AQ238" s="60"/>
      <c r="AR238" s="60"/>
    </row>
    <row r="239" spans="26:44" x14ac:dyDescent="0.25">
      <c r="Z239" s="60"/>
      <c r="AA239" s="60"/>
      <c r="AB239" s="60"/>
      <c r="AC239" s="60"/>
      <c r="AD239" s="60"/>
      <c r="AE239" s="60"/>
      <c r="AF239" s="60"/>
      <c r="AG239" s="60"/>
      <c r="AH239" s="60"/>
      <c r="AI239" s="60"/>
      <c r="AJ239" s="60"/>
      <c r="AK239" s="60"/>
      <c r="AL239" s="60"/>
      <c r="AM239" s="60"/>
      <c r="AN239" s="60"/>
      <c r="AO239" s="60"/>
      <c r="AP239" s="60"/>
      <c r="AQ239" s="60"/>
      <c r="AR239" s="60"/>
    </row>
    <row r="240" spans="26:44" x14ac:dyDescent="0.25">
      <c r="Z240" s="60"/>
      <c r="AA240" s="60"/>
      <c r="AB240" s="60"/>
      <c r="AC240" s="60"/>
      <c r="AD240" s="60"/>
      <c r="AE240" s="60"/>
      <c r="AF240" s="60"/>
      <c r="AG240" s="60"/>
      <c r="AH240" s="60"/>
      <c r="AI240" s="60"/>
      <c r="AJ240" s="60"/>
      <c r="AK240" s="60"/>
      <c r="AL240" s="60"/>
      <c r="AM240" s="60"/>
      <c r="AN240" s="60"/>
      <c r="AO240" s="60"/>
      <c r="AP240" s="60"/>
      <c r="AQ240" s="60"/>
      <c r="AR240" s="60"/>
    </row>
    <row r="241" spans="26:44" x14ac:dyDescent="0.25">
      <c r="Z241" s="60"/>
      <c r="AA241" s="60"/>
      <c r="AB241" s="60"/>
      <c r="AC241" s="60"/>
      <c r="AD241" s="60"/>
      <c r="AE241" s="60"/>
      <c r="AF241" s="60"/>
      <c r="AG241" s="60"/>
      <c r="AH241" s="60"/>
      <c r="AI241" s="60"/>
      <c r="AJ241" s="60"/>
      <c r="AK241" s="60"/>
      <c r="AL241" s="60"/>
      <c r="AM241" s="60"/>
      <c r="AN241" s="60"/>
      <c r="AO241" s="60"/>
      <c r="AP241" s="60"/>
      <c r="AQ241" s="60"/>
      <c r="AR241" s="60"/>
    </row>
    <row r="242" spans="26:44" x14ac:dyDescent="0.25">
      <c r="Z242" s="60"/>
      <c r="AA242" s="60"/>
      <c r="AB242" s="60"/>
      <c r="AC242" s="60"/>
      <c r="AD242" s="60"/>
      <c r="AE242" s="60"/>
      <c r="AF242" s="60"/>
      <c r="AG242" s="60"/>
      <c r="AH242" s="60"/>
      <c r="AI242" s="60"/>
      <c r="AJ242" s="60"/>
      <c r="AK242" s="60"/>
      <c r="AL242" s="60"/>
      <c r="AM242" s="60"/>
      <c r="AN242" s="60"/>
      <c r="AO242" s="60"/>
      <c r="AP242" s="60"/>
      <c r="AQ242" s="60"/>
      <c r="AR242" s="60"/>
    </row>
    <row r="243" spans="26:44" x14ac:dyDescent="0.25">
      <c r="Z243" s="60"/>
      <c r="AA243" s="60"/>
      <c r="AB243" s="60"/>
      <c r="AC243" s="60"/>
      <c r="AD243" s="60"/>
      <c r="AE243" s="60"/>
      <c r="AF243" s="60"/>
      <c r="AG243" s="60"/>
      <c r="AH243" s="60"/>
      <c r="AI243" s="60"/>
      <c r="AJ243" s="60"/>
      <c r="AK243" s="60"/>
      <c r="AL243" s="60"/>
      <c r="AM243" s="60"/>
      <c r="AN243" s="60"/>
      <c r="AO243" s="60"/>
      <c r="AP243" s="60"/>
      <c r="AQ243" s="60"/>
      <c r="AR243" s="60"/>
    </row>
    <row r="244" spans="26:44" x14ac:dyDescent="0.25">
      <c r="Z244" s="60"/>
      <c r="AA244" s="60"/>
      <c r="AB244" s="60"/>
      <c r="AC244" s="60"/>
      <c r="AD244" s="60"/>
      <c r="AE244" s="60"/>
      <c r="AF244" s="60"/>
      <c r="AG244" s="60"/>
      <c r="AH244" s="60"/>
      <c r="AI244" s="60"/>
      <c r="AJ244" s="60"/>
      <c r="AK244" s="60"/>
      <c r="AL244" s="60"/>
      <c r="AM244" s="60"/>
      <c r="AN244" s="60"/>
      <c r="AO244" s="60"/>
      <c r="AP244" s="60"/>
      <c r="AQ244" s="60"/>
      <c r="AR244" s="60"/>
    </row>
    <row r="245" spans="26:44" x14ac:dyDescent="0.25">
      <c r="Z245" s="60"/>
      <c r="AA245" s="60"/>
      <c r="AB245" s="60"/>
      <c r="AC245" s="60"/>
      <c r="AD245" s="60"/>
      <c r="AE245" s="60"/>
      <c r="AF245" s="60"/>
      <c r="AG245" s="60"/>
      <c r="AH245" s="60"/>
      <c r="AI245" s="60"/>
      <c r="AJ245" s="60"/>
      <c r="AK245" s="60"/>
      <c r="AL245" s="60"/>
      <c r="AM245" s="60"/>
      <c r="AN245" s="60"/>
      <c r="AO245" s="60"/>
      <c r="AP245" s="60"/>
      <c r="AQ245" s="60"/>
      <c r="AR245" s="60"/>
    </row>
    <row r="246" spans="26:44" x14ac:dyDescent="0.25">
      <c r="Z246" s="60"/>
      <c r="AA246" s="60"/>
      <c r="AB246" s="60"/>
      <c r="AC246" s="60"/>
      <c r="AD246" s="60"/>
      <c r="AE246" s="60"/>
      <c r="AF246" s="60"/>
      <c r="AG246" s="60"/>
      <c r="AH246" s="60"/>
      <c r="AI246" s="60"/>
      <c r="AJ246" s="60"/>
      <c r="AK246" s="60"/>
      <c r="AL246" s="60"/>
      <c r="AM246" s="60"/>
      <c r="AN246" s="60"/>
      <c r="AO246" s="60"/>
      <c r="AP246" s="60"/>
      <c r="AQ246" s="60"/>
      <c r="AR246" s="60"/>
    </row>
    <row r="247" spans="26:44" x14ac:dyDescent="0.25">
      <c r="Z247" s="60"/>
      <c r="AA247" s="60"/>
      <c r="AB247" s="60"/>
      <c r="AC247" s="60"/>
      <c r="AD247" s="60"/>
      <c r="AE247" s="60"/>
      <c r="AF247" s="60"/>
      <c r="AG247" s="60"/>
      <c r="AH247" s="60"/>
      <c r="AI247" s="60"/>
      <c r="AJ247" s="60"/>
      <c r="AK247" s="60"/>
      <c r="AL247" s="60"/>
      <c r="AM247" s="60"/>
      <c r="AN247" s="60"/>
      <c r="AO247" s="60"/>
      <c r="AP247" s="60"/>
      <c r="AQ247" s="60"/>
      <c r="AR247" s="60"/>
    </row>
    <row r="248" spans="26:44" x14ac:dyDescent="0.25">
      <c r="Z248" s="60"/>
      <c r="AA248" s="60"/>
      <c r="AB248" s="60"/>
      <c r="AC248" s="60"/>
      <c r="AD248" s="60"/>
      <c r="AE248" s="60"/>
      <c r="AF248" s="60"/>
      <c r="AG248" s="60"/>
      <c r="AH248" s="60"/>
      <c r="AI248" s="60"/>
      <c r="AJ248" s="60"/>
      <c r="AK248" s="60"/>
      <c r="AL248" s="60"/>
      <c r="AM248" s="60"/>
      <c r="AN248" s="60"/>
      <c r="AO248" s="60"/>
      <c r="AP248" s="60"/>
      <c r="AQ248" s="60"/>
      <c r="AR248" s="60"/>
    </row>
    <row r="249" spans="26:44" x14ac:dyDescent="0.25">
      <c r="Z249" s="60"/>
      <c r="AA249" s="60"/>
      <c r="AB249" s="60"/>
      <c r="AC249" s="60"/>
      <c r="AD249" s="60"/>
      <c r="AE249" s="60"/>
      <c r="AF249" s="60"/>
      <c r="AG249" s="60"/>
      <c r="AH249" s="60"/>
      <c r="AI249" s="60"/>
      <c r="AJ249" s="60"/>
      <c r="AK249" s="60"/>
      <c r="AL249" s="60"/>
      <c r="AM249" s="60"/>
      <c r="AN249" s="60"/>
      <c r="AO249" s="60"/>
      <c r="AP249" s="60"/>
      <c r="AQ249" s="60"/>
      <c r="AR249" s="60"/>
    </row>
    <row r="250" spans="26:44" x14ac:dyDescent="0.25">
      <c r="Z250" s="60"/>
      <c r="AA250" s="60"/>
      <c r="AB250" s="60"/>
      <c r="AC250" s="60"/>
      <c r="AD250" s="60"/>
      <c r="AE250" s="60"/>
      <c r="AF250" s="60"/>
      <c r="AG250" s="60"/>
      <c r="AH250" s="60"/>
      <c r="AI250" s="60"/>
      <c r="AJ250" s="60"/>
      <c r="AK250" s="60"/>
      <c r="AL250" s="60"/>
      <c r="AM250" s="60"/>
      <c r="AN250" s="60"/>
      <c r="AO250" s="60"/>
      <c r="AP250" s="60"/>
      <c r="AQ250" s="60"/>
      <c r="AR250" s="60"/>
    </row>
    <row r="251" spans="26:44" x14ac:dyDescent="0.25">
      <c r="Z251" s="60"/>
      <c r="AA251" s="60"/>
      <c r="AB251" s="60"/>
      <c r="AC251" s="60"/>
      <c r="AD251" s="60"/>
      <c r="AE251" s="60"/>
      <c r="AF251" s="60"/>
      <c r="AG251" s="60"/>
      <c r="AH251" s="60"/>
      <c r="AI251" s="60"/>
      <c r="AJ251" s="60"/>
      <c r="AK251" s="60"/>
      <c r="AL251" s="60"/>
      <c r="AM251" s="60"/>
      <c r="AN251" s="60"/>
      <c r="AO251" s="60"/>
      <c r="AP251" s="60"/>
      <c r="AQ251" s="60"/>
      <c r="AR251" s="60"/>
    </row>
    <row r="252" spans="26:44" x14ac:dyDescent="0.25">
      <c r="Z252" s="60"/>
      <c r="AA252" s="60"/>
      <c r="AB252" s="60"/>
      <c r="AC252" s="60"/>
      <c r="AD252" s="60"/>
      <c r="AE252" s="60"/>
      <c r="AF252" s="60"/>
      <c r="AG252" s="60"/>
      <c r="AH252" s="60"/>
      <c r="AI252" s="60"/>
      <c r="AJ252" s="60"/>
      <c r="AK252" s="60"/>
      <c r="AL252" s="60"/>
      <c r="AM252" s="60"/>
      <c r="AN252" s="60"/>
      <c r="AO252" s="60"/>
      <c r="AP252" s="60"/>
      <c r="AQ252" s="60"/>
      <c r="AR252" s="60"/>
    </row>
    <row r="253" spans="26:44" x14ac:dyDescent="0.25">
      <c r="Z253" s="60"/>
      <c r="AA253" s="60"/>
      <c r="AB253" s="60"/>
      <c r="AC253" s="60"/>
      <c r="AD253" s="60"/>
      <c r="AE253" s="60"/>
      <c r="AF253" s="60"/>
      <c r="AG253" s="60"/>
      <c r="AH253" s="60"/>
      <c r="AI253" s="60"/>
      <c r="AJ253" s="60"/>
      <c r="AK253" s="60"/>
      <c r="AL253" s="60"/>
      <c r="AM253" s="60"/>
      <c r="AN253" s="60"/>
      <c r="AO253" s="60"/>
      <c r="AP253" s="60"/>
      <c r="AQ253" s="60"/>
      <c r="AR253" s="60"/>
    </row>
    <row r="254" spans="26:44" x14ac:dyDescent="0.25">
      <c r="Z254" s="60"/>
      <c r="AA254" s="60"/>
      <c r="AB254" s="60"/>
      <c r="AC254" s="60"/>
      <c r="AD254" s="60"/>
      <c r="AE254" s="60"/>
      <c r="AF254" s="60"/>
      <c r="AG254" s="60"/>
      <c r="AH254" s="60"/>
      <c r="AI254" s="60"/>
      <c r="AJ254" s="60"/>
      <c r="AK254" s="60"/>
      <c r="AL254" s="60"/>
      <c r="AM254" s="60"/>
      <c r="AN254" s="60"/>
      <c r="AO254" s="60"/>
      <c r="AP254" s="60"/>
      <c r="AQ254" s="60"/>
      <c r="AR254" s="60"/>
    </row>
    <row r="255" spans="26:44" x14ac:dyDescent="0.25">
      <c r="Z255" s="60"/>
      <c r="AA255" s="60"/>
      <c r="AB255" s="60"/>
      <c r="AC255" s="60"/>
      <c r="AD255" s="60"/>
      <c r="AE255" s="60"/>
      <c r="AF255" s="60"/>
      <c r="AG255" s="60"/>
      <c r="AH255" s="60"/>
      <c r="AI255" s="60"/>
      <c r="AJ255" s="60"/>
      <c r="AK255" s="60"/>
      <c r="AL255" s="60"/>
      <c r="AM255" s="60"/>
      <c r="AN255" s="60"/>
      <c r="AO255" s="60"/>
      <c r="AP255" s="60"/>
      <c r="AQ255" s="60"/>
      <c r="AR255" s="60"/>
    </row>
    <row r="256" spans="26:44" x14ac:dyDescent="0.25">
      <c r="Z256" s="60"/>
      <c r="AA256" s="60"/>
      <c r="AB256" s="60"/>
      <c r="AC256" s="60"/>
      <c r="AD256" s="60"/>
      <c r="AE256" s="60"/>
      <c r="AF256" s="60"/>
      <c r="AG256" s="60"/>
      <c r="AH256" s="60"/>
      <c r="AI256" s="60"/>
      <c r="AJ256" s="60"/>
      <c r="AK256" s="60"/>
      <c r="AL256" s="60"/>
      <c r="AM256" s="60"/>
      <c r="AN256" s="60"/>
      <c r="AO256" s="60"/>
      <c r="AP256" s="60"/>
      <c r="AQ256" s="60"/>
      <c r="AR256" s="60"/>
    </row>
    <row r="257" spans="26:44" x14ac:dyDescent="0.25">
      <c r="Z257" s="60"/>
      <c r="AA257" s="60"/>
      <c r="AB257" s="60"/>
      <c r="AC257" s="60"/>
      <c r="AD257" s="60"/>
      <c r="AE257" s="60"/>
      <c r="AF257" s="60"/>
      <c r="AG257" s="60"/>
      <c r="AH257" s="60"/>
      <c r="AI257" s="60"/>
      <c r="AJ257" s="60"/>
      <c r="AK257" s="60"/>
      <c r="AL257" s="60"/>
      <c r="AM257" s="60"/>
      <c r="AN257" s="60"/>
      <c r="AO257" s="60"/>
      <c r="AP257" s="60"/>
      <c r="AQ257" s="60"/>
      <c r="AR257" s="60"/>
    </row>
    <row r="258" spans="26:44" x14ac:dyDescent="0.25">
      <c r="Z258" s="60"/>
      <c r="AA258" s="60"/>
      <c r="AB258" s="60"/>
      <c r="AC258" s="60"/>
      <c r="AD258" s="60"/>
      <c r="AE258" s="60"/>
      <c r="AF258" s="60"/>
      <c r="AG258" s="60"/>
      <c r="AH258" s="60"/>
      <c r="AI258" s="60"/>
      <c r="AJ258" s="60"/>
      <c r="AK258" s="60"/>
      <c r="AL258" s="60"/>
      <c r="AM258" s="60"/>
      <c r="AN258" s="60"/>
      <c r="AO258" s="60"/>
      <c r="AP258" s="60"/>
      <c r="AQ258" s="60"/>
      <c r="AR258" s="60"/>
    </row>
    <row r="259" spans="26:44" x14ac:dyDescent="0.25">
      <c r="Z259" s="60"/>
      <c r="AA259" s="60"/>
      <c r="AB259" s="60"/>
      <c r="AC259" s="60"/>
      <c r="AD259" s="60"/>
      <c r="AE259" s="60"/>
      <c r="AF259" s="60"/>
      <c r="AG259" s="60"/>
      <c r="AH259" s="60"/>
      <c r="AI259" s="60"/>
      <c r="AJ259" s="60"/>
      <c r="AK259" s="60"/>
      <c r="AL259" s="60"/>
      <c r="AM259" s="60"/>
      <c r="AN259" s="60"/>
      <c r="AO259" s="60"/>
      <c r="AP259" s="60"/>
      <c r="AQ259" s="60"/>
      <c r="AR259" s="60"/>
    </row>
    <row r="260" spans="26:44" x14ac:dyDescent="0.25">
      <c r="Z260" s="60"/>
      <c r="AA260" s="60"/>
      <c r="AB260" s="60"/>
      <c r="AC260" s="60"/>
      <c r="AD260" s="60"/>
      <c r="AE260" s="60"/>
      <c r="AF260" s="60"/>
      <c r="AG260" s="60"/>
      <c r="AH260" s="60"/>
      <c r="AI260" s="60"/>
      <c r="AJ260" s="60"/>
      <c r="AK260" s="60"/>
      <c r="AL260" s="60"/>
      <c r="AM260" s="60"/>
      <c r="AN260" s="60"/>
      <c r="AO260" s="60"/>
      <c r="AP260" s="60"/>
      <c r="AQ260" s="60"/>
      <c r="AR260" s="60"/>
    </row>
    <row r="261" spans="26:44" x14ac:dyDescent="0.25">
      <c r="Z261" s="60"/>
      <c r="AA261" s="60"/>
      <c r="AB261" s="60"/>
      <c r="AC261" s="60"/>
      <c r="AD261" s="60"/>
      <c r="AE261" s="60"/>
      <c r="AF261" s="60"/>
      <c r="AG261" s="60"/>
      <c r="AH261" s="60"/>
      <c r="AI261" s="60"/>
      <c r="AJ261" s="60"/>
      <c r="AK261" s="60"/>
      <c r="AL261" s="60"/>
      <c r="AM261" s="60"/>
      <c r="AN261" s="60"/>
      <c r="AO261" s="60"/>
      <c r="AP261" s="60"/>
      <c r="AQ261" s="60"/>
      <c r="AR261" s="60"/>
    </row>
    <row r="262" spans="26:44" x14ac:dyDescent="0.25">
      <c r="Z262" s="60"/>
      <c r="AA262" s="60"/>
      <c r="AB262" s="60"/>
      <c r="AC262" s="60"/>
      <c r="AD262" s="60"/>
      <c r="AE262" s="60"/>
      <c r="AF262" s="60"/>
      <c r="AG262" s="60"/>
      <c r="AH262" s="60"/>
      <c r="AI262" s="60"/>
      <c r="AJ262" s="60"/>
      <c r="AK262" s="60"/>
      <c r="AL262" s="60"/>
      <c r="AM262" s="60"/>
      <c r="AN262" s="60"/>
      <c r="AO262" s="60"/>
      <c r="AP262" s="60"/>
      <c r="AQ262" s="60"/>
      <c r="AR262" s="60"/>
    </row>
    <row r="263" spans="26:44" x14ac:dyDescent="0.25">
      <c r="Z263" s="60"/>
      <c r="AA263" s="60"/>
      <c r="AB263" s="60"/>
      <c r="AC263" s="60"/>
      <c r="AD263" s="60"/>
      <c r="AE263" s="60"/>
      <c r="AF263" s="60"/>
      <c r="AG263" s="60"/>
      <c r="AH263" s="60"/>
      <c r="AI263" s="60"/>
      <c r="AJ263" s="60"/>
      <c r="AK263" s="60"/>
      <c r="AL263" s="60"/>
      <c r="AM263" s="60"/>
      <c r="AN263" s="60"/>
      <c r="AO263" s="60"/>
      <c r="AP263" s="60"/>
      <c r="AQ263" s="60"/>
      <c r="AR263" s="60"/>
    </row>
    <row r="264" spans="26:44" x14ac:dyDescent="0.25">
      <c r="Z264" s="60"/>
      <c r="AA264" s="60"/>
      <c r="AB264" s="60"/>
      <c r="AC264" s="60"/>
      <c r="AD264" s="60"/>
      <c r="AE264" s="60"/>
      <c r="AF264" s="60"/>
      <c r="AG264" s="60"/>
      <c r="AH264" s="60"/>
      <c r="AI264" s="60"/>
      <c r="AJ264" s="60"/>
      <c r="AK264" s="60"/>
      <c r="AL264" s="60"/>
      <c r="AM264" s="60"/>
      <c r="AN264" s="60"/>
      <c r="AO264" s="60"/>
      <c r="AP264" s="60"/>
      <c r="AQ264" s="60"/>
      <c r="AR264" s="60"/>
    </row>
    <row r="265" spans="26:44" x14ac:dyDescent="0.25">
      <c r="Z265" s="60"/>
      <c r="AA265" s="60"/>
      <c r="AB265" s="60"/>
      <c r="AC265" s="60"/>
      <c r="AD265" s="60"/>
      <c r="AE265" s="60"/>
      <c r="AF265" s="60"/>
      <c r="AG265" s="60"/>
      <c r="AH265" s="60"/>
      <c r="AI265" s="60"/>
      <c r="AJ265" s="60"/>
      <c r="AK265" s="60"/>
      <c r="AL265" s="60"/>
      <c r="AM265" s="60"/>
      <c r="AN265" s="60"/>
      <c r="AO265" s="60"/>
      <c r="AP265" s="60"/>
      <c r="AQ265" s="60"/>
      <c r="AR265" s="60"/>
    </row>
    <row r="266" spans="26:44" x14ac:dyDescent="0.25">
      <c r="Z266" s="60"/>
      <c r="AA266" s="60"/>
      <c r="AB266" s="60"/>
      <c r="AC266" s="60"/>
      <c r="AD266" s="60"/>
      <c r="AE266" s="60"/>
      <c r="AF266" s="60"/>
      <c r="AG266" s="60"/>
      <c r="AH266" s="60"/>
      <c r="AI266" s="60"/>
      <c r="AJ266" s="60"/>
      <c r="AK266" s="60"/>
      <c r="AL266" s="60"/>
      <c r="AM266" s="60"/>
      <c r="AN266" s="60"/>
      <c r="AO266" s="60"/>
      <c r="AP266" s="60"/>
      <c r="AQ266" s="60"/>
      <c r="AR266" s="60"/>
    </row>
    <row r="267" spans="26:44" x14ac:dyDescent="0.25">
      <c r="Z267" s="60"/>
      <c r="AA267" s="60"/>
      <c r="AB267" s="60"/>
      <c r="AC267" s="60"/>
      <c r="AD267" s="60"/>
      <c r="AE267" s="60"/>
      <c r="AF267" s="60"/>
      <c r="AG267" s="60"/>
      <c r="AH267" s="60"/>
      <c r="AI267" s="60"/>
      <c r="AJ267" s="60"/>
      <c r="AK267" s="60"/>
      <c r="AL267" s="60"/>
      <c r="AM267" s="60"/>
      <c r="AN267" s="60"/>
      <c r="AO267" s="60"/>
      <c r="AP267" s="60"/>
      <c r="AQ267" s="60"/>
      <c r="AR267" s="60"/>
    </row>
    <row r="268" spans="26:44" x14ac:dyDescent="0.25">
      <c r="Z268" s="60"/>
      <c r="AA268" s="60"/>
      <c r="AB268" s="60"/>
      <c r="AC268" s="60"/>
      <c r="AD268" s="60"/>
      <c r="AE268" s="60"/>
      <c r="AF268" s="60"/>
      <c r="AG268" s="60"/>
      <c r="AH268" s="60"/>
      <c r="AI268" s="60"/>
      <c r="AJ268" s="60"/>
      <c r="AK268" s="60"/>
      <c r="AL268" s="60"/>
      <c r="AM268" s="60"/>
      <c r="AN268" s="60"/>
      <c r="AO268" s="60"/>
      <c r="AP268" s="60"/>
      <c r="AQ268" s="60"/>
      <c r="AR268" s="60"/>
    </row>
    <row r="269" spans="26:44" x14ac:dyDescent="0.25">
      <c r="Z269" s="60"/>
      <c r="AA269" s="60"/>
      <c r="AB269" s="60"/>
      <c r="AC269" s="60"/>
      <c r="AD269" s="60"/>
      <c r="AE269" s="60"/>
      <c r="AF269" s="60"/>
      <c r="AG269" s="60"/>
      <c r="AH269" s="60"/>
      <c r="AI269" s="60"/>
      <c r="AJ269" s="60"/>
      <c r="AK269" s="60"/>
      <c r="AL269" s="60"/>
      <c r="AM269" s="60"/>
      <c r="AN269" s="60"/>
      <c r="AO269" s="60"/>
      <c r="AP269" s="60"/>
      <c r="AQ269" s="60"/>
      <c r="AR269" s="60"/>
    </row>
    <row r="270" spans="26:44" x14ac:dyDescent="0.25">
      <c r="Z270" s="60"/>
      <c r="AA270" s="60"/>
      <c r="AB270" s="60"/>
      <c r="AC270" s="60"/>
      <c r="AD270" s="60"/>
      <c r="AE270" s="60"/>
      <c r="AF270" s="60"/>
      <c r="AG270" s="60"/>
      <c r="AH270" s="60"/>
      <c r="AI270" s="60"/>
      <c r="AJ270" s="60"/>
      <c r="AK270" s="60"/>
      <c r="AL270" s="60"/>
      <c r="AM270" s="60"/>
      <c r="AN270" s="60"/>
      <c r="AO270" s="60"/>
      <c r="AP270" s="60"/>
      <c r="AQ270" s="60"/>
      <c r="AR270" s="60"/>
    </row>
    <row r="271" spans="26:44" x14ac:dyDescent="0.25">
      <c r="Z271" s="60"/>
      <c r="AA271" s="60"/>
      <c r="AB271" s="60"/>
      <c r="AC271" s="60"/>
      <c r="AD271" s="60"/>
      <c r="AE271" s="60"/>
      <c r="AF271" s="60"/>
      <c r="AG271" s="60"/>
      <c r="AH271" s="60"/>
      <c r="AI271" s="60"/>
      <c r="AJ271" s="60"/>
      <c r="AK271" s="60"/>
      <c r="AL271" s="60"/>
      <c r="AM271" s="60"/>
      <c r="AN271" s="60"/>
      <c r="AO271" s="60"/>
      <c r="AP271" s="60"/>
      <c r="AQ271" s="60"/>
      <c r="AR271" s="60"/>
    </row>
    <row r="272" spans="26:44" x14ac:dyDescent="0.25">
      <c r="Z272" s="60"/>
      <c r="AA272" s="60"/>
      <c r="AB272" s="60"/>
      <c r="AC272" s="60"/>
      <c r="AD272" s="60"/>
      <c r="AE272" s="60"/>
      <c r="AF272" s="60"/>
      <c r="AG272" s="60"/>
      <c r="AH272" s="60"/>
      <c r="AI272" s="60"/>
      <c r="AJ272" s="60"/>
      <c r="AK272" s="60"/>
      <c r="AL272" s="60"/>
      <c r="AM272" s="60"/>
      <c r="AN272" s="60"/>
      <c r="AO272" s="60"/>
      <c r="AP272" s="60"/>
      <c r="AQ272" s="60"/>
      <c r="AR272" s="60"/>
    </row>
    <row r="273" spans="26:44" x14ac:dyDescent="0.25">
      <c r="Z273" s="60"/>
      <c r="AA273" s="60"/>
      <c r="AB273" s="60"/>
      <c r="AC273" s="60"/>
      <c r="AD273" s="60"/>
      <c r="AE273" s="60"/>
      <c r="AF273" s="60"/>
      <c r="AG273" s="60"/>
      <c r="AH273" s="60"/>
      <c r="AI273" s="60"/>
      <c r="AJ273" s="60"/>
      <c r="AK273" s="60"/>
      <c r="AL273" s="60"/>
      <c r="AM273" s="60"/>
      <c r="AN273" s="60"/>
      <c r="AO273" s="60"/>
      <c r="AP273" s="60"/>
      <c r="AQ273" s="60"/>
      <c r="AR273" s="60"/>
    </row>
    <row r="274" spans="26:44" x14ac:dyDescent="0.25">
      <c r="Z274" s="60"/>
      <c r="AA274" s="60"/>
      <c r="AB274" s="60"/>
      <c r="AC274" s="60"/>
      <c r="AD274" s="60"/>
      <c r="AE274" s="60"/>
      <c r="AF274" s="60"/>
      <c r="AG274" s="60"/>
      <c r="AH274" s="60"/>
      <c r="AI274" s="60"/>
      <c r="AJ274" s="60"/>
      <c r="AK274" s="60"/>
      <c r="AL274" s="60"/>
      <c r="AM274" s="60"/>
      <c r="AN274" s="60"/>
      <c r="AO274" s="60"/>
      <c r="AP274" s="60"/>
      <c r="AQ274" s="60"/>
      <c r="AR274" s="60"/>
    </row>
    <row r="275" spans="26:44" x14ac:dyDescent="0.25">
      <c r="Z275" s="60"/>
      <c r="AA275" s="60"/>
      <c r="AB275" s="60"/>
      <c r="AC275" s="60"/>
      <c r="AD275" s="60"/>
      <c r="AE275" s="60"/>
      <c r="AF275" s="60"/>
      <c r="AG275" s="60"/>
      <c r="AH275" s="60"/>
      <c r="AI275" s="60"/>
      <c r="AJ275" s="60"/>
      <c r="AK275" s="60"/>
      <c r="AL275" s="60"/>
      <c r="AM275" s="60"/>
      <c r="AN275" s="60"/>
      <c r="AO275" s="60"/>
      <c r="AP275" s="60"/>
      <c r="AQ275" s="60"/>
      <c r="AR275" s="60"/>
    </row>
    <row r="276" spans="26:44" x14ac:dyDescent="0.25">
      <c r="Z276" s="60"/>
      <c r="AA276" s="60"/>
      <c r="AB276" s="60"/>
      <c r="AC276" s="60"/>
      <c r="AD276" s="60"/>
      <c r="AE276" s="60"/>
      <c r="AF276" s="60"/>
      <c r="AG276" s="60"/>
      <c r="AH276" s="60"/>
      <c r="AI276" s="60"/>
      <c r="AJ276" s="60"/>
      <c r="AK276" s="60"/>
      <c r="AL276" s="60"/>
      <c r="AM276" s="60"/>
      <c r="AN276" s="60"/>
      <c r="AO276" s="60"/>
      <c r="AP276" s="60"/>
      <c r="AQ276" s="60"/>
      <c r="AR276" s="60"/>
    </row>
    <row r="277" spans="26:44" x14ac:dyDescent="0.25">
      <c r="Z277" s="60"/>
      <c r="AA277" s="60"/>
      <c r="AB277" s="60"/>
      <c r="AC277" s="60"/>
      <c r="AD277" s="60"/>
      <c r="AE277" s="60"/>
      <c r="AF277" s="60"/>
      <c r="AG277" s="60"/>
      <c r="AH277" s="60"/>
      <c r="AI277" s="60"/>
      <c r="AJ277" s="60"/>
      <c r="AK277" s="60"/>
      <c r="AL277" s="60"/>
      <c r="AM277" s="60"/>
      <c r="AN277" s="60"/>
      <c r="AO277" s="60"/>
      <c r="AP277" s="60"/>
      <c r="AQ277" s="60"/>
      <c r="AR277" s="60"/>
    </row>
    <row r="278" spans="26:44" x14ac:dyDescent="0.25">
      <c r="Z278" s="60"/>
      <c r="AA278" s="60"/>
      <c r="AB278" s="60"/>
      <c r="AC278" s="60"/>
      <c r="AD278" s="60"/>
      <c r="AE278" s="60"/>
      <c r="AF278" s="60"/>
      <c r="AG278" s="60"/>
      <c r="AH278" s="60"/>
      <c r="AI278" s="60"/>
      <c r="AJ278" s="60"/>
      <c r="AK278" s="60"/>
      <c r="AL278" s="60"/>
      <c r="AM278" s="60"/>
      <c r="AN278" s="60"/>
      <c r="AO278" s="60"/>
      <c r="AP278" s="60"/>
      <c r="AQ278" s="60"/>
      <c r="AR278" s="60"/>
    </row>
    <row r="279" spans="26:44" x14ac:dyDescent="0.25">
      <c r="Z279" s="60"/>
      <c r="AA279" s="60"/>
      <c r="AB279" s="60"/>
      <c r="AC279" s="60"/>
      <c r="AD279" s="60"/>
      <c r="AE279" s="60"/>
      <c r="AF279" s="60"/>
      <c r="AG279" s="60"/>
      <c r="AH279" s="60"/>
      <c r="AI279" s="60"/>
      <c r="AJ279" s="60"/>
      <c r="AK279" s="60"/>
      <c r="AL279" s="60"/>
      <c r="AM279" s="60"/>
      <c r="AN279" s="60"/>
      <c r="AO279" s="60"/>
      <c r="AP279" s="60"/>
      <c r="AQ279" s="60"/>
      <c r="AR279" s="60"/>
    </row>
    <row r="280" spans="26:44" x14ac:dyDescent="0.25">
      <c r="Z280" s="60"/>
      <c r="AA280" s="60"/>
      <c r="AB280" s="60"/>
      <c r="AC280" s="60"/>
      <c r="AD280" s="60"/>
      <c r="AE280" s="60"/>
      <c r="AF280" s="60"/>
      <c r="AG280" s="60"/>
      <c r="AH280" s="60"/>
      <c r="AI280" s="60"/>
      <c r="AJ280" s="60"/>
      <c r="AK280" s="60"/>
      <c r="AL280" s="60"/>
      <c r="AM280" s="60"/>
      <c r="AN280" s="60"/>
      <c r="AO280" s="60"/>
      <c r="AP280" s="60"/>
      <c r="AQ280" s="60"/>
      <c r="AR280" s="60"/>
    </row>
    <row r="281" spans="26:44" x14ac:dyDescent="0.25">
      <c r="Z281" s="60"/>
      <c r="AA281" s="60"/>
      <c r="AB281" s="60"/>
      <c r="AC281" s="60"/>
      <c r="AD281" s="60"/>
      <c r="AE281" s="60"/>
      <c r="AF281" s="60"/>
      <c r="AG281" s="60"/>
      <c r="AH281" s="60"/>
      <c r="AI281" s="60"/>
      <c r="AJ281" s="60"/>
      <c r="AK281" s="60"/>
      <c r="AL281" s="60"/>
      <c r="AM281" s="60"/>
      <c r="AN281" s="60"/>
      <c r="AO281" s="60"/>
      <c r="AP281" s="60"/>
      <c r="AQ281" s="60"/>
      <c r="AR281" s="60"/>
    </row>
    <row r="282" spans="26:44" x14ac:dyDescent="0.25">
      <c r="Z282" s="60"/>
      <c r="AA282" s="60"/>
      <c r="AB282" s="60"/>
      <c r="AC282" s="60"/>
      <c r="AD282" s="60"/>
      <c r="AE282" s="60"/>
      <c r="AF282" s="60"/>
      <c r="AG282" s="60"/>
      <c r="AH282" s="60"/>
      <c r="AI282" s="60"/>
      <c r="AJ282" s="60"/>
      <c r="AK282" s="60"/>
      <c r="AL282" s="60"/>
      <c r="AM282" s="60"/>
      <c r="AN282" s="60"/>
      <c r="AO282" s="60"/>
      <c r="AP282" s="60"/>
      <c r="AQ282" s="60"/>
      <c r="AR282" s="60"/>
    </row>
    <row r="283" spans="26:44" x14ac:dyDescent="0.25">
      <c r="Z283" s="60"/>
      <c r="AA283" s="60"/>
      <c r="AB283" s="60"/>
      <c r="AC283" s="60"/>
      <c r="AD283" s="60"/>
      <c r="AE283" s="60"/>
      <c r="AF283" s="60"/>
      <c r="AG283" s="60"/>
      <c r="AH283" s="60"/>
      <c r="AI283" s="60"/>
      <c r="AJ283" s="60"/>
      <c r="AK283" s="60"/>
      <c r="AL283" s="60"/>
      <c r="AM283" s="60"/>
      <c r="AN283" s="60"/>
      <c r="AO283" s="60"/>
      <c r="AP283" s="60"/>
      <c r="AQ283" s="60"/>
      <c r="AR283" s="60"/>
    </row>
    <row r="284" spans="26:44" x14ac:dyDescent="0.25">
      <c r="Z284" s="60"/>
      <c r="AA284" s="60"/>
      <c r="AB284" s="60"/>
      <c r="AC284" s="60"/>
      <c r="AD284" s="60"/>
      <c r="AE284" s="60"/>
      <c r="AF284" s="60"/>
      <c r="AG284" s="60"/>
      <c r="AH284" s="60"/>
      <c r="AI284" s="60"/>
      <c r="AJ284" s="60"/>
      <c r="AK284" s="60"/>
      <c r="AL284" s="60"/>
      <c r="AM284" s="60"/>
      <c r="AN284" s="60"/>
      <c r="AO284" s="60"/>
      <c r="AP284" s="60"/>
      <c r="AQ284" s="60"/>
      <c r="AR284" s="60"/>
    </row>
    <row r="285" spans="26:44" x14ac:dyDescent="0.25">
      <c r="Z285" s="60"/>
      <c r="AA285" s="60"/>
      <c r="AB285" s="60"/>
      <c r="AC285" s="60"/>
      <c r="AD285" s="60"/>
      <c r="AE285" s="60"/>
      <c r="AF285" s="60"/>
      <c r="AG285" s="60"/>
      <c r="AH285" s="60"/>
      <c r="AI285" s="60"/>
      <c r="AJ285" s="60"/>
      <c r="AK285" s="60"/>
      <c r="AL285" s="60"/>
      <c r="AM285" s="60"/>
      <c r="AN285" s="60"/>
      <c r="AO285" s="60"/>
      <c r="AP285" s="60"/>
      <c r="AQ285" s="60"/>
      <c r="AR285" s="60"/>
    </row>
    <row r="286" spans="26:44" x14ac:dyDescent="0.25">
      <c r="Z286" s="60"/>
      <c r="AA286" s="60"/>
      <c r="AB286" s="60"/>
      <c r="AC286" s="60"/>
      <c r="AD286" s="60"/>
      <c r="AE286" s="60"/>
      <c r="AF286" s="60"/>
      <c r="AG286" s="60"/>
      <c r="AH286" s="60"/>
      <c r="AI286" s="60"/>
      <c r="AJ286" s="60"/>
      <c r="AK286" s="60"/>
      <c r="AL286" s="60"/>
      <c r="AM286" s="60"/>
      <c r="AN286" s="60"/>
      <c r="AO286" s="60"/>
      <c r="AP286" s="60"/>
      <c r="AQ286" s="60"/>
      <c r="AR286" s="60"/>
    </row>
    <row r="287" spans="26:44" x14ac:dyDescent="0.25">
      <c r="Z287" s="60"/>
      <c r="AA287" s="60"/>
      <c r="AB287" s="60"/>
      <c r="AC287" s="60"/>
      <c r="AD287" s="60"/>
      <c r="AE287" s="60"/>
      <c r="AF287" s="60"/>
      <c r="AG287" s="60"/>
      <c r="AH287" s="60"/>
      <c r="AI287" s="60"/>
      <c r="AJ287" s="60"/>
      <c r="AK287" s="60"/>
      <c r="AL287" s="60"/>
      <c r="AM287" s="60"/>
      <c r="AN287" s="60"/>
      <c r="AO287" s="60"/>
      <c r="AP287" s="60"/>
      <c r="AQ287" s="60"/>
      <c r="AR287" s="60"/>
    </row>
    <row r="288" spans="26:44" x14ac:dyDescent="0.25">
      <c r="Z288" s="60"/>
      <c r="AA288" s="60"/>
      <c r="AB288" s="60"/>
      <c r="AC288" s="60"/>
      <c r="AD288" s="60"/>
      <c r="AE288" s="60"/>
      <c r="AF288" s="60"/>
      <c r="AG288" s="60"/>
      <c r="AH288" s="60"/>
      <c r="AI288" s="60"/>
      <c r="AJ288" s="60"/>
      <c r="AK288" s="60"/>
      <c r="AL288" s="60"/>
      <c r="AM288" s="60"/>
      <c r="AN288" s="60"/>
      <c r="AO288" s="60"/>
      <c r="AP288" s="60"/>
      <c r="AQ288" s="60"/>
      <c r="AR288" s="60"/>
    </row>
    <row r="289" spans="26:44" x14ac:dyDescent="0.25">
      <c r="Z289" s="60"/>
      <c r="AA289" s="60"/>
      <c r="AB289" s="60"/>
      <c r="AC289" s="60"/>
      <c r="AD289" s="60"/>
      <c r="AE289" s="60"/>
      <c r="AF289" s="60"/>
      <c r="AG289" s="60"/>
      <c r="AH289" s="60"/>
      <c r="AI289" s="60"/>
      <c r="AJ289" s="60"/>
      <c r="AK289" s="60"/>
      <c r="AL289" s="60"/>
      <c r="AM289" s="60"/>
      <c r="AN289" s="60"/>
      <c r="AO289" s="60"/>
      <c r="AP289" s="60"/>
      <c r="AQ289" s="60"/>
      <c r="AR289" s="60"/>
    </row>
    <row r="290" spans="26:44" x14ac:dyDescent="0.25">
      <c r="Z290" s="60"/>
      <c r="AA290" s="60"/>
      <c r="AB290" s="60"/>
      <c r="AC290" s="60"/>
      <c r="AD290" s="60"/>
      <c r="AE290" s="60"/>
      <c r="AF290" s="60"/>
      <c r="AG290" s="60"/>
      <c r="AH290" s="60"/>
      <c r="AI290" s="60"/>
      <c r="AJ290" s="60"/>
      <c r="AK290" s="60"/>
      <c r="AL290" s="60"/>
      <c r="AM290" s="60"/>
      <c r="AN290" s="60"/>
      <c r="AO290" s="60"/>
      <c r="AP290" s="60"/>
      <c r="AQ290" s="60"/>
      <c r="AR290" s="60"/>
    </row>
    <row r="291" spans="26:44" x14ac:dyDescent="0.25">
      <c r="Z291" s="60"/>
      <c r="AA291" s="60"/>
      <c r="AB291" s="60"/>
      <c r="AC291" s="60"/>
      <c r="AD291" s="60"/>
      <c r="AE291" s="60"/>
      <c r="AF291" s="60"/>
      <c r="AG291" s="60"/>
      <c r="AH291" s="60"/>
      <c r="AI291" s="60"/>
      <c r="AJ291" s="60"/>
      <c r="AK291" s="60"/>
      <c r="AL291" s="60"/>
      <c r="AM291" s="60"/>
      <c r="AN291" s="60"/>
      <c r="AO291" s="60"/>
      <c r="AP291" s="60"/>
      <c r="AQ291" s="60"/>
      <c r="AR291" s="60"/>
    </row>
    <row r="292" spans="26:44" x14ac:dyDescent="0.25">
      <c r="Z292" s="60"/>
      <c r="AA292" s="60"/>
      <c r="AB292" s="60"/>
      <c r="AC292" s="60"/>
      <c r="AD292" s="60"/>
      <c r="AE292" s="60"/>
      <c r="AF292" s="60"/>
      <c r="AG292" s="60"/>
      <c r="AH292" s="60"/>
      <c r="AI292" s="60"/>
      <c r="AJ292" s="60"/>
      <c r="AK292" s="60"/>
      <c r="AL292" s="60"/>
      <c r="AM292" s="60"/>
      <c r="AN292" s="60"/>
      <c r="AO292" s="60"/>
      <c r="AP292" s="60"/>
      <c r="AQ292" s="60"/>
      <c r="AR292" s="60"/>
    </row>
    <row r="293" spans="26:44" x14ac:dyDescent="0.25">
      <c r="Z293" s="60"/>
      <c r="AA293" s="60"/>
      <c r="AB293" s="60"/>
      <c r="AC293" s="60"/>
      <c r="AD293" s="60"/>
      <c r="AE293" s="60"/>
      <c r="AF293" s="60"/>
      <c r="AG293" s="60"/>
      <c r="AH293" s="60"/>
      <c r="AI293" s="60"/>
      <c r="AJ293" s="60"/>
      <c r="AK293" s="60"/>
      <c r="AL293" s="60"/>
      <c r="AM293" s="60"/>
      <c r="AN293" s="60"/>
      <c r="AO293" s="60"/>
      <c r="AP293" s="60"/>
      <c r="AQ293" s="60"/>
      <c r="AR293" s="60"/>
    </row>
    <row r="294" spans="26:44" x14ac:dyDescent="0.25">
      <c r="Z294" s="60"/>
      <c r="AA294" s="60"/>
      <c r="AB294" s="60"/>
      <c r="AC294" s="60"/>
      <c r="AD294" s="60"/>
      <c r="AE294" s="60"/>
      <c r="AF294" s="60"/>
      <c r="AG294" s="60"/>
      <c r="AH294" s="60"/>
      <c r="AI294" s="60"/>
      <c r="AJ294" s="60"/>
      <c r="AK294" s="60"/>
      <c r="AL294" s="60"/>
      <c r="AM294" s="60"/>
      <c r="AN294" s="60"/>
      <c r="AO294" s="60"/>
      <c r="AP294" s="60"/>
      <c r="AQ294" s="60"/>
      <c r="AR294" s="60"/>
    </row>
    <row r="295" spans="26:44" x14ac:dyDescent="0.25">
      <c r="Z295" s="60"/>
      <c r="AA295" s="60"/>
      <c r="AB295" s="60"/>
      <c r="AC295" s="60"/>
      <c r="AD295" s="60"/>
      <c r="AE295" s="60"/>
      <c r="AF295" s="60"/>
      <c r="AG295" s="60"/>
      <c r="AH295" s="60"/>
      <c r="AI295" s="60"/>
      <c r="AJ295" s="60"/>
      <c r="AK295" s="60"/>
      <c r="AL295" s="60"/>
      <c r="AM295" s="60"/>
      <c r="AN295" s="60"/>
      <c r="AO295" s="60"/>
      <c r="AP295" s="60"/>
      <c r="AQ295" s="60"/>
      <c r="AR295" s="60"/>
    </row>
    <row r="296" spans="26:44" x14ac:dyDescent="0.25">
      <c r="Z296" s="60"/>
      <c r="AA296" s="60"/>
      <c r="AB296" s="60"/>
      <c r="AC296" s="60"/>
      <c r="AD296" s="60"/>
      <c r="AE296" s="60"/>
      <c r="AF296" s="60"/>
      <c r="AG296" s="60"/>
      <c r="AH296" s="60"/>
      <c r="AI296" s="60"/>
      <c r="AJ296" s="60"/>
      <c r="AK296" s="60"/>
      <c r="AL296" s="60"/>
      <c r="AM296" s="60"/>
      <c r="AN296" s="60"/>
      <c r="AO296" s="60"/>
      <c r="AP296" s="60"/>
      <c r="AQ296" s="60"/>
      <c r="AR296" s="60"/>
    </row>
    <row r="297" spans="26:44" x14ac:dyDescent="0.25">
      <c r="Z297" s="60"/>
      <c r="AA297" s="60"/>
      <c r="AB297" s="60"/>
      <c r="AC297" s="60"/>
      <c r="AD297" s="60"/>
      <c r="AE297" s="60"/>
      <c r="AF297" s="60"/>
      <c r="AG297" s="60"/>
      <c r="AH297" s="60"/>
      <c r="AI297" s="60"/>
      <c r="AJ297" s="60"/>
      <c r="AK297" s="60"/>
      <c r="AL297" s="60"/>
      <c r="AM297" s="60"/>
      <c r="AN297" s="60"/>
      <c r="AO297" s="60"/>
      <c r="AP297" s="60"/>
      <c r="AQ297" s="60"/>
      <c r="AR297" s="60"/>
    </row>
    <row r="298" spans="26:44" x14ac:dyDescent="0.25">
      <c r="Z298" s="60"/>
      <c r="AA298" s="60"/>
      <c r="AB298" s="60"/>
      <c r="AC298" s="60"/>
      <c r="AD298" s="60"/>
      <c r="AE298" s="60"/>
      <c r="AF298" s="60"/>
      <c r="AG298" s="60"/>
      <c r="AH298" s="60"/>
      <c r="AI298" s="60"/>
      <c r="AJ298" s="60"/>
      <c r="AK298" s="60"/>
      <c r="AL298" s="60"/>
      <c r="AM298" s="60"/>
      <c r="AN298" s="60"/>
      <c r="AO298" s="60"/>
      <c r="AP298" s="60"/>
      <c r="AQ298" s="60"/>
      <c r="AR298" s="60"/>
    </row>
    <row r="299" spans="26:44" x14ac:dyDescent="0.25">
      <c r="Z299" s="60"/>
      <c r="AA299" s="60"/>
      <c r="AB299" s="60"/>
      <c r="AC299" s="60"/>
      <c r="AD299" s="60"/>
      <c r="AE299" s="60"/>
      <c r="AF299" s="60"/>
      <c r="AG299" s="60"/>
      <c r="AH299" s="60"/>
      <c r="AI299" s="60"/>
      <c r="AJ299" s="60"/>
      <c r="AK299" s="60"/>
      <c r="AL299" s="60"/>
      <c r="AM299" s="60"/>
      <c r="AN299" s="60"/>
      <c r="AO299" s="60"/>
      <c r="AP299" s="60"/>
      <c r="AQ299" s="60"/>
      <c r="AR299" s="60"/>
    </row>
    <row r="300" spans="26:44" x14ac:dyDescent="0.25">
      <c r="Z300" s="60"/>
      <c r="AA300" s="60"/>
      <c r="AB300" s="60"/>
      <c r="AC300" s="60"/>
      <c r="AD300" s="60"/>
      <c r="AE300" s="60"/>
      <c r="AF300" s="60"/>
      <c r="AG300" s="60"/>
      <c r="AH300" s="60"/>
      <c r="AI300" s="60"/>
      <c r="AJ300" s="60"/>
      <c r="AK300" s="60"/>
      <c r="AL300" s="60"/>
      <c r="AM300" s="60"/>
      <c r="AN300" s="60"/>
      <c r="AO300" s="60"/>
      <c r="AP300" s="60"/>
      <c r="AQ300" s="60"/>
      <c r="AR300" s="60"/>
    </row>
    <row r="301" spans="26:44" x14ac:dyDescent="0.25">
      <c r="Z301" s="60"/>
      <c r="AA301" s="60"/>
      <c r="AB301" s="60"/>
      <c r="AC301" s="60"/>
      <c r="AD301" s="60"/>
      <c r="AE301" s="60"/>
      <c r="AF301" s="60"/>
      <c r="AG301" s="60"/>
      <c r="AH301" s="60"/>
      <c r="AI301" s="60"/>
      <c r="AJ301" s="60"/>
      <c r="AK301" s="60"/>
      <c r="AL301" s="60"/>
      <c r="AM301" s="60"/>
      <c r="AN301" s="60"/>
      <c r="AO301" s="60"/>
      <c r="AP301" s="60"/>
      <c r="AQ301" s="60"/>
      <c r="AR301" s="60"/>
    </row>
    <row r="302" spans="26:44" x14ac:dyDescent="0.25">
      <c r="Z302" s="60"/>
      <c r="AA302" s="60"/>
      <c r="AB302" s="60"/>
      <c r="AC302" s="60"/>
      <c r="AD302" s="60"/>
      <c r="AE302" s="60"/>
      <c r="AF302" s="60"/>
      <c r="AG302" s="60"/>
      <c r="AH302" s="60"/>
      <c r="AI302" s="60"/>
      <c r="AJ302" s="60"/>
      <c r="AK302" s="60"/>
      <c r="AL302" s="60"/>
      <c r="AM302" s="60"/>
      <c r="AN302" s="60"/>
      <c r="AO302" s="60"/>
      <c r="AP302" s="60"/>
      <c r="AQ302" s="60"/>
      <c r="AR302" s="60"/>
    </row>
    <row r="303" spans="26:44" x14ac:dyDescent="0.25">
      <c r="Z303" s="60"/>
      <c r="AA303" s="60"/>
      <c r="AB303" s="60"/>
      <c r="AC303" s="60"/>
      <c r="AD303" s="60"/>
      <c r="AE303" s="60"/>
      <c r="AF303" s="60"/>
      <c r="AG303" s="60"/>
      <c r="AH303" s="60"/>
      <c r="AI303" s="60"/>
      <c r="AJ303" s="60"/>
      <c r="AK303" s="60"/>
      <c r="AL303" s="60"/>
      <c r="AM303" s="60"/>
      <c r="AN303" s="60"/>
      <c r="AO303" s="60"/>
      <c r="AP303" s="60"/>
      <c r="AQ303" s="60"/>
      <c r="AR303" s="60"/>
    </row>
    <row r="304" spans="26:44" x14ac:dyDescent="0.25">
      <c r="Z304" s="60"/>
      <c r="AA304" s="60"/>
      <c r="AB304" s="60"/>
      <c r="AC304" s="60"/>
      <c r="AD304" s="60"/>
      <c r="AE304" s="60"/>
      <c r="AF304" s="60"/>
      <c r="AG304" s="60"/>
      <c r="AH304" s="60"/>
      <c r="AI304" s="60"/>
      <c r="AJ304" s="60"/>
      <c r="AK304" s="60"/>
      <c r="AL304" s="60"/>
      <c r="AM304" s="60"/>
      <c r="AN304" s="60"/>
      <c r="AO304" s="60"/>
      <c r="AP304" s="60"/>
      <c r="AQ304" s="60"/>
      <c r="AR304" s="60"/>
    </row>
    <row r="305" spans="26:44" x14ac:dyDescent="0.25">
      <c r="Z305" s="60"/>
      <c r="AA305" s="60"/>
      <c r="AB305" s="60"/>
      <c r="AC305" s="60"/>
      <c r="AD305" s="60"/>
      <c r="AE305" s="60"/>
      <c r="AF305" s="60"/>
      <c r="AG305" s="60"/>
      <c r="AH305" s="60"/>
      <c r="AI305" s="60"/>
      <c r="AJ305" s="60"/>
      <c r="AK305" s="60"/>
      <c r="AL305" s="60"/>
      <c r="AM305" s="60"/>
      <c r="AN305" s="60"/>
      <c r="AO305" s="60"/>
      <c r="AP305" s="60"/>
      <c r="AQ305" s="60"/>
      <c r="AR305" s="60"/>
    </row>
    <row r="306" spans="26:44" x14ac:dyDescent="0.25">
      <c r="Z306" s="60"/>
      <c r="AA306" s="60"/>
      <c r="AB306" s="60"/>
      <c r="AC306" s="60"/>
      <c r="AD306" s="60"/>
      <c r="AE306" s="60"/>
      <c r="AF306" s="60"/>
      <c r="AG306" s="60"/>
      <c r="AH306" s="60"/>
      <c r="AI306" s="60"/>
      <c r="AJ306" s="60"/>
      <c r="AK306" s="60"/>
      <c r="AL306" s="60"/>
      <c r="AM306" s="60"/>
      <c r="AN306" s="60"/>
      <c r="AO306" s="60"/>
      <c r="AP306" s="60"/>
      <c r="AQ306" s="60"/>
      <c r="AR306" s="60"/>
    </row>
    <row r="307" spans="26:44" x14ac:dyDescent="0.25">
      <c r="Z307" s="60"/>
      <c r="AA307" s="60"/>
      <c r="AB307" s="60"/>
      <c r="AC307" s="60"/>
      <c r="AD307" s="60"/>
      <c r="AE307" s="60"/>
      <c r="AF307" s="60"/>
      <c r="AG307" s="60"/>
      <c r="AH307" s="60"/>
      <c r="AI307" s="60"/>
      <c r="AJ307" s="60"/>
      <c r="AK307" s="60"/>
      <c r="AL307" s="60"/>
      <c r="AM307" s="60"/>
      <c r="AN307" s="60"/>
      <c r="AO307" s="60"/>
      <c r="AP307" s="60"/>
      <c r="AQ307" s="60"/>
      <c r="AR307" s="60"/>
    </row>
    <row r="308" spans="26:44" x14ac:dyDescent="0.25">
      <c r="Z308" s="60"/>
      <c r="AA308" s="60"/>
      <c r="AB308" s="60"/>
      <c r="AC308" s="60"/>
      <c r="AD308" s="60"/>
      <c r="AE308" s="60"/>
      <c r="AF308" s="60"/>
      <c r="AG308" s="60"/>
      <c r="AH308" s="60"/>
      <c r="AI308" s="60"/>
      <c r="AJ308" s="60"/>
      <c r="AK308" s="60"/>
      <c r="AL308" s="60"/>
      <c r="AM308" s="60"/>
      <c r="AN308" s="60"/>
      <c r="AO308" s="60"/>
      <c r="AP308" s="60"/>
      <c r="AQ308" s="60"/>
      <c r="AR308" s="60"/>
    </row>
    <row r="309" spans="26:44" x14ac:dyDescent="0.25">
      <c r="Z309" s="60"/>
      <c r="AA309" s="60"/>
      <c r="AB309" s="60"/>
      <c r="AC309" s="60"/>
      <c r="AD309" s="60"/>
      <c r="AE309" s="60"/>
      <c r="AF309" s="60"/>
      <c r="AG309" s="60"/>
      <c r="AH309" s="60"/>
      <c r="AI309" s="60"/>
      <c r="AJ309" s="60"/>
      <c r="AK309" s="60"/>
      <c r="AL309" s="60"/>
      <c r="AM309" s="60"/>
      <c r="AN309" s="60"/>
      <c r="AO309" s="60"/>
      <c r="AP309" s="60"/>
      <c r="AQ309" s="60"/>
      <c r="AR309" s="60"/>
    </row>
    <row r="310" spans="26:44" x14ac:dyDescent="0.25">
      <c r="Z310" s="60"/>
      <c r="AA310" s="60"/>
      <c r="AB310" s="60"/>
      <c r="AC310" s="60"/>
      <c r="AD310" s="60"/>
      <c r="AE310" s="60"/>
      <c r="AF310" s="60"/>
      <c r="AG310" s="60"/>
      <c r="AH310" s="60"/>
      <c r="AI310" s="60"/>
      <c r="AJ310" s="60"/>
      <c r="AK310" s="60"/>
      <c r="AL310" s="60"/>
      <c r="AM310" s="60"/>
      <c r="AN310" s="60"/>
      <c r="AO310" s="60"/>
      <c r="AP310" s="60"/>
      <c r="AQ310" s="60"/>
      <c r="AR310" s="60"/>
    </row>
    <row r="311" spans="26:44" x14ac:dyDescent="0.25">
      <c r="Z311" s="60"/>
      <c r="AA311" s="60"/>
      <c r="AB311" s="60"/>
      <c r="AC311" s="60"/>
      <c r="AD311" s="60"/>
      <c r="AE311" s="60"/>
      <c r="AF311" s="60"/>
      <c r="AG311" s="60"/>
      <c r="AH311" s="60"/>
      <c r="AI311" s="60"/>
      <c r="AJ311" s="60"/>
      <c r="AK311" s="60"/>
      <c r="AL311" s="60"/>
      <c r="AM311" s="60"/>
      <c r="AN311" s="60"/>
      <c r="AO311" s="60"/>
      <c r="AP311" s="60"/>
      <c r="AQ311" s="60"/>
      <c r="AR311" s="60"/>
    </row>
    <row r="312" spans="26:44" x14ac:dyDescent="0.25">
      <c r="Z312" s="60"/>
      <c r="AA312" s="60"/>
      <c r="AB312" s="60"/>
      <c r="AC312" s="60"/>
      <c r="AD312" s="60"/>
      <c r="AE312" s="60"/>
      <c r="AF312" s="60"/>
      <c r="AG312" s="60"/>
      <c r="AH312" s="60"/>
      <c r="AI312" s="60"/>
      <c r="AJ312" s="60"/>
      <c r="AK312" s="60"/>
      <c r="AL312" s="60"/>
      <c r="AM312" s="60"/>
      <c r="AN312" s="60"/>
      <c r="AO312" s="60"/>
      <c r="AP312" s="60"/>
      <c r="AQ312" s="60"/>
      <c r="AR312" s="60"/>
    </row>
    <row r="313" spans="26:44" x14ac:dyDescent="0.25">
      <c r="Z313" s="60"/>
      <c r="AA313" s="60"/>
      <c r="AB313" s="60"/>
      <c r="AC313" s="60"/>
      <c r="AD313" s="60"/>
      <c r="AE313" s="60"/>
      <c r="AF313" s="60"/>
      <c r="AG313" s="60"/>
      <c r="AH313" s="60"/>
      <c r="AI313" s="60"/>
      <c r="AJ313" s="60"/>
      <c r="AK313" s="60"/>
      <c r="AL313" s="60"/>
      <c r="AM313" s="60"/>
      <c r="AN313" s="60"/>
      <c r="AO313" s="60"/>
      <c r="AP313" s="60"/>
      <c r="AQ313" s="60"/>
      <c r="AR313" s="60"/>
    </row>
    <row r="314" spans="26:44" x14ac:dyDescent="0.25">
      <c r="Z314" s="60"/>
      <c r="AA314" s="60"/>
      <c r="AB314" s="60"/>
      <c r="AC314" s="60"/>
      <c r="AD314" s="60"/>
      <c r="AE314" s="60"/>
      <c r="AF314" s="60"/>
      <c r="AG314" s="60"/>
      <c r="AH314" s="60"/>
      <c r="AI314" s="60"/>
      <c r="AJ314" s="60"/>
      <c r="AK314" s="60"/>
      <c r="AL314" s="60"/>
      <c r="AM314" s="60"/>
      <c r="AN314" s="60"/>
      <c r="AO314" s="60"/>
      <c r="AP314" s="60"/>
      <c r="AQ314" s="60"/>
      <c r="AR314" s="60"/>
    </row>
    <row r="315" spans="26:44" x14ac:dyDescent="0.25">
      <c r="Z315" s="60"/>
      <c r="AA315" s="60"/>
      <c r="AB315" s="60"/>
      <c r="AC315" s="60"/>
      <c r="AD315" s="60"/>
      <c r="AE315" s="60"/>
      <c r="AF315" s="60"/>
      <c r="AG315" s="60"/>
      <c r="AH315" s="60"/>
      <c r="AI315" s="60"/>
      <c r="AJ315" s="60"/>
      <c r="AK315" s="60"/>
      <c r="AL315" s="60"/>
      <c r="AM315" s="60"/>
      <c r="AN315" s="60"/>
      <c r="AO315" s="60"/>
      <c r="AP315" s="60"/>
      <c r="AQ315" s="60"/>
      <c r="AR315" s="60"/>
    </row>
    <row r="316" spans="26:44" x14ac:dyDescent="0.25">
      <c r="Z316" s="60"/>
      <c r="AA316" s="60"/>
      <c r="AB316" s="60"/>
      <c r="AC316" s="60"/>
      <c r="AD316" s="60"/>
      <c r="AE316" s="60"/>
      <c r="AF316" s="60"/>
      <c r="AG316" s="60"/>
      <c r="AH316" s="60"/>
      <c r="AI316" s="60"/>
      <c r="AJ316" s="60"/>
      <c r="AK316" s="60"/>
      <c r="AL316" s="60"/>
      <c r="AM316" s="60"/>
      <c r="AN316" s="60"/>
      <c r="AO316" s="60"/>
      <c r="AP316" s="60"/>
      <c r="AQ316" s="60"/>
      <c r="AR316" s="60"/>
    </row>
    <row r="317" spans="26:44" x14ac:dyDescent="0.25">
      <c r="Z317" s="60"/>
      <c r="AA317" s="60"/>
      <c r="AB317" s="60"/>
      <c r="AC317" s="60"/>
      <c r="AD317" s="60"/>
      <c r="AE317" s="60"/>
      <c r="AF317" s="60"/>
      <c r="AG317" s="60"/>
      <c r="AH317" s="60"/>
      <c r="AI317" s="60"/>
      <c r="AJ317" s="60"/>
      <c r="AK317" s="60"/>
      <c r="AL317" s="60"/>
      <c r="AM317" s="60"/>
      <c r="AN317" s="60"/>
      <c r="AO317" s="60"/>
      <c r="AP317" s="60"/>
      <c r="AQ317" s="60"/>
      <c r="AR317" s="60"/>
    </row>
    <row r="318" spans="26:44" x14ac:dyDescent="0.25">
      <c r="Z318" s="60"/>
      <c r="AA318" s="60"/>
      <c r="AB318" s="60"/>
      <c r="AC318" s="60"/>
      <c r="AD318" s="60"/>
      <c r="AE318" s="60"/>
      <c r="AF318" s="60"/>
      <c r="AG318" s="60"/>
      <c r="AH318" s="60"/>
      <c r="AI318" s="60"/>
      <c r="AJ318" s="60"/>
      <c r="AK318" s="60"/>
      <c r="AL318" s="60"/>
      <c r="AM318" s="60"/>
      <c r="AN318" s="60"/>
      <c r="AO318" s="60"/>
      <c r="AP318" s="60"/>
      <c r="AQ318" s="60"/>
      <c r="AR318" s="60"/>
    </row>
    <row r="319" spans="26:44" x14ac:dyDescent="0.25">
      <c r="Z319" s="60"/>
      <c r="AA319" s="60"/>
      <c r="AB319" s="60"/>
      <c r="AC319" s="60"/>
      <c r="AD319" s="60"/>
      <c r="AE319" s="60"/>
      <c r="AF319" s="60"/>
      <c r="AG319" s="60"/>
      <c r="AH319" s="60"/>
      <c r="AI319" s="60"/>
      <c r="AJ319" s="60"/>
      <c r="AK319" s="60"/>
      <c r="AL319" s="60"/>
      <c r="AM319" s="60"/>
      <c r="AN319" s="60"/>
      <c r="AO319" s="60"/>
      <c r="AP319" s="60"/>
      <c r="AQ319" s="60"/>
      <c r="AR319" s="60"/>
    </row>
    <row r="320" spans="26:44" x14ac:dyDescent="0.25">
      <c r="Z320" s="60"/>
      <c r="AA320" s="60"/>
      <c r="AB320" s="60"/>
      <c r="AC320" s="60"/>
      <c r="AD320" s="60"/>
      <c r="AE320" s="60"/>
      <c r="AF320" s="60"/>
      <c r="AG320" s="60"/>
      <c r="AH320" s="60"/>
      <c r="AI320" s="60"/>
      <c r="AJ320" s="60"/>
      <c r="AK320" s="60"/>
      <c r="AL320" s="60"/>
      <c r="AM320" s="60"/>
      <c r="AN320" s="60"/>
      <c r="AO320" s="60"/>
      <c r="AP320" s="60"/>
      <c r="AQ320" s="60"/>
      <c r="AR320" s="60"/>
    </row>
    <row r="321" spans="26:44" x14ac:dyDescent="0.25">
      <c r="Z321" s="60"/>
      <c r="AA321" s="60"/>
      <c r="AB321" s="60"/>
      <c r="AC321" s="60"/>
      <c r="AD321" s="60"/>
      <c r="AE321" s="60"/>
      <c r="AF321" s="60"/>
      <c r="AG321" s="60"/>
      <c r="AH321" s="60"/>
      <c r="AI321" s="60"/>
      <c r="AJ321" s="60"/>
      <c r="AK321" s="60"/>
      <c r="AL321" s="60"/>
      <c r="AM321" s="60"/>
      <c r="AN321" s="60"/>
      <c r="AO321" s="60"/>
      <c r="AP321" s="60"/>
      <c r="AQ321" s="60"/>
      <c r="AR321" s="60"/>
    </row>
    <row r="322" spans="26:44" x14ac:dyDescent="0.25">
      <c r="Z322" s="60"/>
      <c r="AA322" s="60"/>
      <c r="AB322" s="60"/>
      <c r="AC322" s="60"/>
      <c r="AD322" s="60"/>
      <c r="AE322" s="60"/>
      <c r="AF322" s="60"/>
      <c r="AG322" s="60"/>
      <c r="AH322" s="60"/>
      <c r="AI322" s="60"/>
      <c r="AJ322" s="60"/>
      <c r="AK322" s="60"/>
      <c r="AL322" s="60"/>
      <c r="AM322" s="60"/>
      <c r="AN322" s="60"/>
      <c r="AO322" s="60"/>
      <c r="AP322" s="60"/>
      <c r="AQ322" s="60"/>
      <c r="AR322" s="60"/>
    </row>
    <row r="323" spans="26:44" x14ac:dyDescent="0.25">
      <c r="Z323" s="60"/>
      <c r="AA323" s="60"/>
      <c r="AB323" s="60"/>
      <c r="AC323" s="60"/>
      <c r="AD323" s="60"/>
      <c r="AE323" s="60"/>
      <c r="AF323" s="60"/>
      <c r="AG323" s="60"/>
      <c r="AH323" s="60"/>
      <c r="AI323" s="60"/>
      <c r="AJ323" s="60"/>
      <c r="AK323" s="60"/>
      <c r="AL323" s="60"/>
      <c r="AM323" s="60"/>
      <c r="AN323" s="60"/>
      <c r="AO323" s="60"/>
      <c r="AP323" s="60"/>
      <c r="AQ323" s="60"/>
      <c r="AR323" s="60"/>
    </row>
    <row r="324" spans="26:44" x14ac:dyDescent="0.25">
      <c r="Z324" s="60"/>
      <c r="AA324" s="60"/>
      <c r="AB324" s="60"/>
      <c r="AC324" s="60"/>
      <c r="AD324" s="60"/>
      <c r="AE324" s="60"/>
      <c r="AF324" s="60"/>
      <c r="AG324" s="60"/>
      <c r="AH324" s="60"/>
      <c r="AI324" s="60"/>
      <c r="AJ324" s="60"/>
      <c r="AK324" s="60"/>
      <c r="AL324" s="60"/>
      <c r="AM324" s="60"/>
      <c r="AN324" s="60"/>
      <c r="AO324" s="60"/>
      <c r="AP324" s="60"/>
      <c r="AQ324" s="60"/>
      <c r="AR324" s="60"/>
    </row>
    <row r="325" spans="26:44" x14ac:dyDescent="0.25">
      <c r="Z325" s="60"/>
      <c r="AA325" s="60"/>
      <c r="AB325" s="60"/>
      <c r="AC325" s="60"/>
      <c r="AD325" s="60"/>
      <c r="AE325" s="60"/>
      <c r="AF325" s="60"/>
      <c r="AG325" s="60"/>
      <c r="AH325" s="60"/>
      <c r="AI325" s="60"/>
      <c r="AJ325" s="60"/>
      <c r="AK325" s="60"/>
      <c r="AL325" s="60"/>
      <c r="AM325" s="60"/>
      <c r="AN325" s="60"/>
      <c r="AO325" s="60"/>
      <c r="AP325" s="60"/>
      <c r="AQ325" s="60"/>
      <c r="AR325" s="60"/>
    </row>
    <row r="326" spans="26:44" x14ac:dyDescent="0.25">
      <c r="Z326" s="60"/>
      <c r="AA326" s="60"/>
      <c r="AB326" s="60"/>
      <c r="AC326" s="60"/>
      <c r="AD326" s="60"/>
      <c r="AE326" s="60"/>
      <c r="AF326" s="60"/>
      <c r="AG326" s="60"/>
      <c r="AH326" s="60"/>
      <c r="AI326" s="60"/>
      <c r="AJ326" s="60"/>
      <c r="AK326" s="60"/>
      <c r="AL326" s="60"/>
      <c r="AM326" s="60"/>
      <c r="AN326" s="60"/>
      <c r="AO326" s="60"/>
      <c r="AP326" s="60"/>
      <c r="AQ326" s="60"/>
      <c r="AR326" s="60"/>
    </row>
    <row r="327" spans="26:44" x14ac:dyDescent="0.25">
      <c r="Z327" s="60"/>
      <c r="AA327" s="60"/>
      <c r="AB327" s="60"/>
      <c r="AC327" s="60"/>
      <c r="AD327" s="60"/>
      <c r="AE327" s="60"/>
      <c r="AF327" s="60"/>
      <c r="AG327" s="60"/>
      <c r="AH327" s="60"/>
      <c r="AI327" s="60"/>
      <c r="AJ327" s="60"/>
      <c r="AK327" s="60"/>
      <c r="AL327" s="60"/>
      <c r="AM327" s="60"/>
      <c r="AN327" s="60"/>
      <c r="AO327" s="60"/>
      <c r="AP327" s="60"/>
      <c r="AQ327" s="60"/>
      <c r="AR327" s="60"/>
    </row>
    <row r="328" spans="26:44" x14ac:dyDescent="0.25">
      <c r="Z328" s="60"/>
      <c r="AA328" s="60"/>
      <c r="AB328" s="60"/>
      <c r="AC328" s="60"/>
      <c r="AD328" s="60"/>
      <c r="AE328" s="60"/>
      <c r="AF328" s="60"/>
      <c r="AG328" s="60"/>
      <c r="AH328" s="60"/>
      <c r="AI328" s="60"/>
      <c r="AJ328" s="60"/>
      <c r="AK328" s="60"/>
      <c r="AL328" s="60"/>
      <c r="AM328" s="60"/>
      <c r="AN328" s="60"/>
      <c r="AO328" s="60"/>
      <c r="AP328" s="60"/>
      <c r="AQ328" s="60"/>
      <c r="AR328" s="60"/>
    </row>
    <row r="329" spans="26:44" x14ac:dyDescent="0.25">
      <c r="Z329" s="60"/>
      <c r="AA329" s="60"/>
      <c r="AB329" s="60"/>
      <c r="AC329" s="60"/>
      <c r="AD329" s="60"/>
      <c r="AE329" s="60"/>
      <c r="AF329" s="60"/>
      <c r="AG329" s="60"/>
      <c r="AH329" s="60"/>
      <c r="AI329" s="60"/>
      <c r="AJ329" s="60"/>
      <c r="AK329" s="60"/>
      <c r="AL329" s="60"/>
      <c r="AM329" s="60"/>
      <c r="AN329" s="60"/>
      <c r="AO329" s="60"/>
      <c r="AP329" s="60"/>
      <c r="AQ329" s="60"/>
      <c r="AR329" s="60"/>
    </row>
    <row r="330" spans="26:44" x14ac:dyDescent="0.25">
      <c r="Z330" s="60"/>
      <c r="AA330" s="60"/>
      <c r="AB330" s="60"/>
      <c r="AC330" s="60"/>
      <c r="AD330" s="60"/>
      <c r="AE330" s="60"/>
      <c r="AF330" s="60"/>
      <c r="AG330" s="60"/>
      <c r="AH330" s="60"/>
      <c r="AI330" s="60"/>
      <c r="AJ330" s="60"/>
      <c r="AK330" s="60"/>
      <c r="AL330" s="60"/>
      <c r="AM330" s="60"/>
      <c r="AN330" s="60"/>
      <c r="AO330" s="60"/>
      <c r="AP330" s="60"/>
      <c r="AQ330" s="60"/>
      <c r="AR330" s="60"/>
    </row>
    <row r="331" spans="26:44" x14ac:dyDescent="0.25">
      <c r="Z331" s="60"/>
      <c r="AA331" s="60"/>
      <c r="AB331" s="60"/>
      <c r="AC331" s="60"/>
      <c r="AD331" s="60"/>
      <c r="AE331" s="60"/>
      <c r="AF331" s="60"/>
      <c r="AG331" s="60"/>
      <c r="AH331" s="60"/>
      <c r="AI331" s="60"/>
      <c r="AJ331" s="60"/>
      <c r="AK331" s="60"/>
      <c r="AL331" s="60"/>
      <c r="AM331" s="60"/>
      <c r="AN331" s="60"/>
      <c r="AO331" s="60"/>
      <c r="AP331" s="60"/>
      <c r="AQ331" s="60"/>
      <c r="AR331" s="60"/>
    </row>
    <row r="332" spans="26:44" x14ac:dyDescent="0.25">
      <c r="Z332" s="60"/>
      <c r="AA332" s="60"/>
      <c r="AB332" s="60"/>
      <c r="AC332" s="60"/>
      <c r="AD332" s="60"/>
      <c r="AE332" s="60"/>
      <c r="AF332" s="60"/>
      <c r="AG332" s="60"/>
      <c r="AH332" s="60"/>
      <c r="AI332" s="60"/>
      <c r="AJ332" s="60"/>
      <c r="AK332" s="60"/>
      <c r="AL332" s="60"/>
      <c r="AM332" s="60"/>
      <c r="AN332" s="60"/>
      <c r="AO332" s="60"/>
      <c r="AP332" s="60"/>
      <c r="AQ332" s="60"/>
      <c r="AR332" s="60"/>
    </row>
    <row r="333" spans="26:44" x14ac:dyDescent="0.25">
      <c r="Z333" s="60"/>
      <c r="AA333" s="60"/>
      <c r="AB333" s="60"/>
      <c r="AC333" s="60"/>
      <c r="AD333" s="60"/>
      <c r="AE333" s="60"/>
      <c r="AF333" s="60"/>
      <c r="AG333" s="60"/>
      <c r="AH333" s="60"/>
      <c r="AI333" s="60"/>
      <c r="AJ333" s="60"/>
      <c r="AK333" s="60"/>
      <c r="AL333" s="60"/>
      <c r="AM333" s="60"/>
      <c r="AN333" s="60"/>
      <c r="AO333" s="60"/>
      <c r="AP333" s="60"/>
      <c r="AQ333" s="60"/>
      <c r="AR333" s="60"/>
    </row>
    <row r="334" spans="26:44" x14ac:dyDescent="0.25">
      <c r="Z334" s="60"/>
      <c r="AA334" s="60"/>
      <c r="AB334" s="60"/>
      <c r="AC334" s="60"/>
      <c r="AD334" s="60"/>
      <c r="AE334" s="60"/>
      <c r="AF334" s="60"/>
      <c r="AG334" s="60"/>
      <c r="AH334" s="60"/>
      <c r="AI334" s="60"/>
      <c r="AJ334" s="60"/>
      <c r="AK334" s="60"/>
      <c r="AL334" s="60"/>
      <c r="AM334" s="60"/>
      <c r="AN334" s="60"/>
      <c r="AO334" s="60"/>
      <c r="AP334" s="60"/>
      <c r="AQ334" s="60"/>
      <c r="AR334" s="60"/>
    </row>
    <row r="335" spans="26:44" x14ac:dyDescent="0.25">
      <c r="Z335" s="60"/>
      <c r="AA335" s="60"/>
      <c r="AB335" s="60"/>
      <c r="AC335" s="60"/>
      <c r="AD335" s="60"/>
      <c r="AE335" s="60"/>
      <c r="AF335" s="60"/>
      <c r="AG335" s="60"/>
      <c r="AH335" s="60"/>
      <c r="AI335" s="60"/>
      <c r="AJ335" s="60"/>
      <c r="AK335" s="60"/>
      <c r="AL335" s="60"/>
      <c r="AM335" s="60"/>
      <c r="AN335" s="60"/>
      <c r="AO335" s="60"/>
      <c r="AP335" s="60"/>
      <c r="AQ335" s="60"/>
      <c r="AR335" s="60"/>
    </row>
    <row r="336" spans="26:44" x14ac:dyDescent="0.25">
      <c r="Z336" s="60"/>
      <c r="AA336" s="60"/>
      <c r="AB336" s="60"/>
      <c r="AC336" s="60"/>
      <c r="AD336" s="60"/>
      <c r="AE336" s="60"/>
      <c r="AF336" s="60"/>
      <c r="AG336" s="60"/>
      <c r="AH336" s="60"/>
      <c r="AI336" s="60"/>
      <c r="AJ336" s="60"/>
      <c r="AK336" s="60"/>
      <c r="AL336" s="60"/>
      <c r="AM336" s="60"/>
      <c r="AN336" s="60"/>
      <c r="AO336" s="60"/>
      <c r="AP336" s="60"/>
      <c r="AQ336" s="60"/>
      <c r="AR336" s="60"/>
    </row>
    <row r="337" spans="26:44" x14ac:dyDescent="0.25">
      <c r="Z337" s="60"/>
      <c r="AA337" s="60"/>
      <c r="AB337" s="60"/>
      <c r="AC337" s="60"/>
      <c r="AD337" s="60"/>
      <c r="AE337" s="60"/>
      <c r="AF337" s="60"/>
      <c r="AG337" s="60"/>
      <c r="AH337" s="60"/>
      <c r="AI337" s="60"/>
      <c r="AJ337" s="60"/>
      <c r="AK337" s="60"/>
      <c r="AL337" s="60"/>
      <c r="AM337" s="60"/>
      <c r="AN337" s="60"/>
      <c r="AO337" s="60"/>
      <c r="AP337" s="60"/>
      <c r="AQ337" s="60"/>
      <c r="AR337" s="60"/>
    </row>
    <row r="338" spans="26:44" x14ac:dyDescent="0.25">
      <c r="Z338" s="60"/>
      <c r="AA338" s="60"/>
      <c r="AB338" s="60"/>
      <c r="AC338" s="60"/>
      <c r="AD338" s="60"/>
      <c r="AE338" s="60"/>
      <c r="AF338" s="60"/>
      <c r="AG338" s="60"/>
      <c r="AH338" s="60"/>
      <c r="AI338" s="60"/>
      <c r="AJ338" s="60"/>
      <c r="AK338" s="60"/>
      <c r="AL338" s="60"/>
      <c r="AM338" s="60"/>
      <c r="AN338" s="60"/>
      <c r="AO338" s="60"/>
      <c r="AP338" s="60"/>
      <c r="AQ338" s="60"/>
      <c r="AR338" s="60"/>
    </row>
    <row r="339" spans="26:44" x14ac:dyDescent="0.25">
      <c r="Z339" s="60"/>
      <c r="AA339" s="60"/>
      <c r="AB339" s="60"/>
      <c r="AC339" s="60"/>
      <c r="AD339" s="60"/>
      <c r="AE339" s="60"/>
      <c r="AF339" s="60"/>
      <c r="AG339" s="60"/>
      <c r="AH339" s="60"/>
      <c r="AI339" s="60"/>
      <c r="AJ339" s="60"/>
      <c r="AK339" s="60"/>
      <c r="AL339" s="60"/>
      <c r="AM339" s="60"/>
      <c r="AN339" s="60"/>
      <c r="AO339" s="60"/>
      <c r="AP339" s="60"/>
      <c r="AQ339" s="60"/>
      <c r="AR339" s="60"/>
    </row>
    <row r="340" spans="26:44" x14ac:dyDescent="0.25">
      <c r="Z340" s="60"/>
      <c r="AA340" s="60"/>
      <c r="AB340" s="60"/>
      <c r="AC340" s="60"/>
      <c r="AD340" s="60"/>
      <c r="AE340" s="60"/>
      <c r="AF340" s="60"/>
      <c r="AG340" s="60"/>
      <c r="AH340" s="60"/>
      <c r="AI340" s="60"/>
      <c r="AJ340" s="60"/>
      <c r="AK340" s="60"/>
      <c r="AL340" s="60"/>
      <c r="AM340" s="60"/>
      <c r="AN340" s="60"/>
      <c r="AO340" s="60"/>
      <c r="AP340" s="60"/>
      <c r="AQ340" s="60"/>
      <c r="AR340" s="60"/>
    </row>
    <row r="341" spans="26:44" x14ac:dyDescent="0.25">
      <c r="Z341" s="60"/>
      <c r="AA341" s="60"/>
      <c r="AB341" s="60"/>
      <c r="AC341" s="60"/>
      <c r="AD341" s="60"/>
      <c r="AE341" s="60"/>
      <c r="AF341" s="60"/>
      <c r="AG341" s="60"/>
      <c r="AH341" s="60"/>
      <c r="AI341" s="60"/>
      <c r="AJ341" s="60"/>
      <c r="AK341" s="60"/>
      <c r="AL341" s="60"/>
      <c r="AM341" s="60"/>
      <c r="AN341" s="60"/>
      <c r="AO341" s="60"/>
      <c r="AP341" s="60"/>
      <c r="AQ341" s="60"/>
      <c r="AR341" s="60"/>
    </row>
    <row r="342" spans="26:44" x14ac:dyDescent="0.25">
      <c r="Z342" s="60"/>
      <c r="AA342" s="60"/>
      <c r="AB342" s="60"/>
      <c r="AC342" s="60"/>
      <c r="AD342" s="60"/>
      <c r="AE342" s="60"/>
      <c r="AF342" s="60"/>
      <c r="AG342" s="60"/>
      <c r="AH342" s="60"/>
      <c r="AI342" s="60"/>
      <c r="AJ342" s="60"/>
      <c r="AK342" s="60"/>
      <c r="AL342" s="60"/>
      <c r="AM342" s="60"/>
      <c r="AN342" s="60"/>
      <c r="AO342" s="60"/>
      <c r="AP342" s="60"/>
      <c r="AQ342" s="60"/>
      <c r="AR342" s="60"/>
    </row>
    <row r="343" spans="26:44" x14ac:dyDescent="0.25">
      <c r="Z343" s="60"/>
      <c r="AA343" s="60"/>
      <c r="AB343" s="60"/>
      <c r="AC343" s="60"/>
      <c r="AD343" s="60"/>
      <c r="AE343" s="60"/>
      <c r="AF343" s="60"/>
      <c r="AG343" s="60"/>
      <c r="AH343" s="60"/>
      <c r="AI343" s="60"/>
      <c r="AJ343" s="60"/>
      <c r="AK343" s="60"/>
      <c r="AL343" s="60"/>
      <c r="AM343" s="60"/>
      <c r="AN343" s="60"/>
      <c r="AO343" s="60"/>
      <c r="AP343" s="60"/>
      <c r="AQ343" s="60"/>
      <c r="AR343" s="60"/>
    </row>
    <row r="344" spans="26:44" x14ac:dyDescent="0.25">
      <c r="Z344" s="60"/>
      <c r="AA344" s="60"/>
      <c r="AB344" s="60"/>
      <c r="AC344" s="60"/>
      <c r="AD344" s="60"/>
      <c r="AE344" s="60"/>
      <c r="AF344" s="60"/>
      <c r="AG344" s="60"/>
      <c r="AH344" s="60"/>
      <c r="AI344" s="60"/>
      <c r="AJ344" s="60"/>
      <c r="AK344" s="60"/>
      <c r="AL344" s="60"/>
      <c r="AM344" s="60"/>
      <c r="AN344" s="60"/>
      <c r="AO344" s="60"/>
      <c r="AP344" s="60"/>
      <c r="AQ344" s="60"/>
      <c r="AR344" s="60"/>
    </row>
    <row r="345" spans="26:44" x14ac:dyDescent="0.25">
      <c r="Z345" s="60"/>
      <c r="AA345" s="60"/>
      <c r="AB345" s="60"/>
      <c r="AC345" s="60"/>
      <c r="AD345" s="60"/>
      <c r="AE345" s="60"/>
      <c r="AF345" s="60"/>
      <c r="AG345" s="60"/>
      <c r="AH345" s="60"/>
      <c r="AI345" s="60"/>
      <c r="AJ345" s="60"/>
      <c r="AK345" s="60"/>
      <c r="AL345" s="60"/>
      <c r="AM345" s="60"/>
      <c r="AN345" s="60"/>
      <c r="AO345" s="60"/>
      <c r="AP345" s="60"/>
      <c r="AQ345" s="60"/>
      <c r="AR345" s="60"/>
    </row>
    <row r="346" spans="26:44" x14ac:dyDescent="0.25">
      <c r="Z346" s="60"/>
      <c r="AA346" s="60"/>
      <c r="AB346" s="60"/>
      <c r="AC346" s="60"/>
      <c r="AD346" s="60"/>
      <c r="AE346" s="60"/>
      <c r="AF346" s="60"/>
      <c r="AG346" s="60"/>
      <c r="AH346" s="60"/>
      <c r="AI346" s="60"/>
      <c r="AJ346" s="60"/>
      <c r="AK346" s="60"/>
      <c r="AL346" s="60"/>
      <c r="AM346" s="60"/>
      <c r="AN346" s="60"/>
      <c r="AO346" s="60"/>
      <c r="AP346" s="60"/>
      <c r="AQ346" s="60"/>
      <c r="AR346" s="60"/>
    </row>
    <row r="347" spans="26:44" x14ac:dyDescent="0.25">
      <c r="Z347" s="60"/>
      <c r="AA347" s="60"/>
      <c r="AB347" s="60"/>
      <c r="AC347" s="60"/>
      <c r="AD347" s="60"/>
      <c r="AE347" s="60"/>
      <c r="AF347" s="60"/>
      <c r="AG347" s="60"/>
      <c r="AH347" s="60"/>
      <c r="AI347" s="60"/>
      <c r="AJ347" s="60"/>
      <c r="AK347" s="60"/>
      <c r="AL347" s="60"/>
      <c r="AM347" s="60"/>
      <c r="AN347" s="60"/>
      <c r="AO347" s="60"/>
      <c r="AP347" s="60"/>
      <c r="AQ347" s="60"/>
      <c r="AR347" s="60"/>
    </row>
    <row r="348" spans="26:44" x14ac:dyDescent="0.25">
      <c r="Z348" s="60"/>
      <c r="AA348" s="60"/>
      <c r="AB348" s="60"/>
      <c r="AC348" s="60"/>
      <c r="AD348" s="60"/>
      <c r="AE348" s="60"/>
      <c r="AF348" s="60"/>
      <c r="AG348" s="60"/>
      <c r="AH348" s="60"/>
      <c r="AI348" s="60"/>
      <c r="AJ348" s="60"/>
      <c r="AK348" s="60"/>
      <c r="AL348" s="60"/>
      <c r="AM348" s="60"/>
      <c r="AN348" s="60"/>
      <c r="AO348" s="60"/>
      <c r="AP348" s="60"/>
      <c r="AQ348" s="60"/>
      <c r="AR348" s="60"/>
    </row>
    <row r="349" spans="26:44" x14ac:dyDescent="0.25">
      <c r="Z349" s="60"/>
      <c r="AA349" s="60"/>
      <c r="AB349" s="60"/>
      <c r="AC349" s="60"/>
      <c r="AD349" s="60"/>
      <c r="AE349" s="60"/>
      <c r="AF349" s="60"/>
      <c r="AG349" s="60"/>
      <c r="AH349" s="60"/>
      <c r="AI349" s="60"/>
      <c r="AJ349" s="60"/>
      <c r="AK349" s="60"/>
      <c r="AL349" s="60"/>
      <c r="AM349" s="60"/>
      <c r="AN349" s="60"/>
      <c r="AO349" s="60"/>
      <c r="AP349" s="60"/>
      <c r="AQ349" s="60"/>
      <c r="AR349" s="60"/>
    </row>
    <row r="350" spans="26:44" x14ac:dyDescent="0.25">
      <c r="Z350" s="60"/>
      <c r="AA350" s="60"/>
      <c r="AB350" s="60"/>
      <c r="AC350" s="60"/>
      <c r="AD350" s="60"/>
      <c r="AE350" s="60"/>
      <c r="AF350" s="60"/>
      <c r="AG350" s="60"/>
      <c r="AH350" s="60"/>
      <c r="AI350" s="60"/>
      <c r="AJ350" s="60"/>
      <c r="AK350" s="60"/>
      <c r="AL350" s="60"/>
      <c r="AM350" s="60"/>
      <c r="AN350" s="60"/>
      <c r="AO350" s="60"/>
      <c r="AP350" s="60"/>
      <c r="AQ350" s="60"/>
      <c r="AR350" s="60"/>
    </row>
    <row r="351" spans="26:44" x14ac:dyDescent="0.25">
      <c r="Z351" s="60"/>
      <c r="AA351" s="60"/>
      <c r="AB351" s="60"/>
      <c r="AC351" s="60"/>
      <c r="AD351" s="60"/>
      <c r="AE351" s="60"/>
      <c r="AF351" s="60"/>
      <c r="AG351" s="60"/>
      <c r="AH351" s="60"/>
      <c r="AI351" s="60"/>
      <c r="AJ351" s="60"/>
      <c r="AK351" s="60"/>
      <c r="AL351" s="60"/>
      <c r="AM351" s="60"/>
      <c r="AN351" s="60"/>
      <c r="AO351" s="60"/>
      <c r="AP351" s="60"/>
      <c r="AQ351" s="60"/>
      <c r="AR351" s="60"/>
    </row>
    <row r="352" spans="26:44" x14ac:dyDescent="0.25">
      <c r="Z352" s="60"/>
      <c r="AA352" s="60"/>
      <c r="AB352" s="60"/>
      <c r="AC352" s="60"/>
      <c r="AD352" s="60"/>
      <c r="AE352" s="60"/>
      <c r="AF352" s="60"/>
      <c r="AG352" s="60"/>
      <c r="AH352" s="60"/>
      <c r="AI352" s="60"/>
      <c r="AJ352" s="60"/>
      <c r="AK352" s="60"/>
      <c r="AL352" s="60"/>
      <c r="AM352" s="60"/>
      <c r="AN352" s="60"/>
      <c r="AO352" s="60"/>
      <c r="AP352" s="60"/>
      <c r="AQ352" s="60"/>
      <c r="AR352" s="60"/>
    </row>
    <row r="353" spans="26:44" x14ac:dyDescent="0.25">
      <c r="Z353" s="60"/>
      <c r="AA353" s="60"/>
      <c r="AB353" s="60"/>
      <c r="AC353" s="60"/>
      <c r="AD353" s="60"/>
      <c r="AE353" s="60"/>
      <c r="AF353" s="60"/>
      <c r="AG353" s="60"/>
      <c r="AH353" s="60"/>
      <c r="AI353" s="60"/>
      <c r="AJ353" s="60"/>
      <c r="AK353" s="60"/>
      <c r="AL353" s="60"/>
      <c r="AM353" s="60"/>
      <c r="AN353" s="60"/>
      <c r="AO353" s="60"/>
      <c r="AP353" s="60"/>
      <c r="AQ353" s="60"/>
      <c r="AR353" s="60"/>
    </row>
    <row r="354" spans="26:44" x14ac:dyDescent="0.25">
      <c r="Z354" s="60"/>
      <c r="AA354" s="60"/>
      <c r="AB354" s="60"/>
      <c r="AC354" s="60"/>
      <c r="AD354" s="60"/>
      <c r="AE354" s="60"/>
      <c r="AF354" s="60"/>
      <c r="AG354" s="60"/>
      <c r="AH354" s="60"/>
      <c r="AI354" s="60"/>
      <c r="AJ354" s="60"/>
      <c r="AK354" s="60"/>
      <c r="AL354" s="60"/>
      <c r="AM354" s="60"/>
      <c r="AN354" s="60"/>
      <c r="AO354" s="60"/>
      <c r="AP354" s="60"/>
      <c r="AQ354" s="60"/>
      <c r="AR354" s="60"/>
    </row>
    <row r="355" spans="26:44" x14ac:dyDescent="0.25">
      <c r="Z355" s="60"/>
      <c r="AA355" s="60"/>
      <c r="AB355" s="60"/>
      <c r="AC355" s="60"/>
      <c r="AD355" s="60"/>
      <c r="AE355" s="60"/>
      <c r="AF355" s="60"/>
      <c r="AG355" s="60"/>
      <c r="AH355" s="60"/>
      <c r="AI355" s="60"/>
      <c r="AJ355" s="60"/>
      <c r="AK355" s="60"/>
      <c r="AL355" s="60"/>
      <c r="AM355" s="60"/>
      <c r="AN355" s="60"/>
      <c r="AO355" s="60"/>
      <c r="AP355" s="60"/>
      <c r="AQ355" s="60"/>
      <c r="AR355" s="60"/>
    </row>
    <row r="356" spans="26:44" x14ac:dyDescent="0.25">
      <c r="Z356" s="60"/>
      <c r="AA356" s="60"/>
      <c r="AB356" s="60"/>
      <c r="AC356" s="60"/>
      <c r="AD356" s="60"/>
      <c r="AE356" s="60"/>
      <c r="AF356" s="60"/>
      <c r="AG356" s="60"/>
      <c r="AH356" s="60"/>
      <c r="AI356" s="60"/>
      <c r="AJ356" s="60"/>
      <c r="AK356" s="60"/>
      <c r="AL356" s="60"/>
      <c r="AM356" s="60"/>
      <c r="AN356" s="60"/>
      <c r="AO356" s="60"/>
      <c r="AP356" s="60"/>
      <c r="AQ356" s="60"/>
      <c r="AR356" s="60"/>
    </row>
    <row r="357" spans="26:44" x14ac:dyDescent="0.25">
      <c r="Z357" s="60"/>
      <c r="AA357" s="60"/>
      <c r="AB357" s="60"/>
      <c r="AC357" s="60"/>
      <c r="AD357" s="60"/>
      <c r="AE357" s="60"/>
      <c r="AF357" s="60"/>
      <c r="AG357" s="60"/>
      <c r="AH357" s="60"/>
      <c r="AI357" s="60"/>
      <c r="AJ357" s="60"/>
      <c r="AK357" s="60"/>
      <c r="AL357" s="60"/>
      <c r="AM357" s="60"/>
      <c r="AN357" s="60"/>
      <c r="AO357" s="60"/>
      <c r="AP357" s="60"/>
      <c r="AQ357" s="60"/>
      <c r="AR357" s="60"/>
    </row>
    <row r="358" spans="26:44" x14ac:dyDescent="0.25">
      <c r="Z358" s="60"/>
      <c r="AA358" s="60"/>
      <c r="AB358" s="60"/>
      <c r="AC358" s="60"/>
      <c r="AD358" s="60"/>
      <c r="AE358" s="60"/>
      <c r="AF358" s="60"/>
      <c r="AG358" s="60"/>
      <c r="AH358" s="60"/>
      <c r="AI358" s="60"/>
      <c r="AJ358" s="60"/>
      <c r="AK358" s="60"/>
      <c r="AL358" s="60"/>
      <c r="AM358" s="60"/>
      <c r="AN358" s="60"/>
      <c r="AO358" s="60"/>
      <c r="AP358" s="60"/>
      <c r="AQ358" s="60"/>
      <c r="AR358" s="60"/>
    </row>
    <row r="359" spans="26:44" x14ac:dyDescent="0.25">
      <c r="Z359" s="60"/>
      <c r="AA359" s="60"/>
      <c r="AB359" s="60"/>
      <c r="AC359" s="60"/>
      <c r="AD359" s="60"/>
      <c r="AE359" s="60"/>
      <c r="AF359" s="60"/>
      <c r="AG359" s="60"/>
      <c r="AH359" s="60"/>
      <c r="AI359" s="60"/>
      <c r="AJ359" s="60"/>
      <c r="AK359" s="60"/>
      <c r="AL359" s="60"/>
      <c r="AM359" s="60"/>
      <c r="AN359" s="60"/>
      <c r="AO359" s="60"/>
      <c r="AP359" s="60"/>
      <c r="AQ359" s="60"/>
      <c r="AR359" s="60"/>
    </row>
    <row r="360" spans="26:44" x14ac:dyDescent="0.25">
      <c r="Z360" s="60"/>
      <c r="AA360" s="60"/>
      <c r="AB360" s="60"/>
      <c r="AC360" s="60"/>
      <c r="AD360" s="60"/>
      <c r="AE360" s="60"/>
      <c r="AF360" s="60"/>
      <c r="AG360" s="60"/>
      <c r="AH360" s="60"/>
      <c r="AI360" s="60"/>
      <c r="AJ360" s="60"/>
      <c r="AK360" s="60"/>
      <c r="AL360" s="60"/>
      <c r="AM360" s="60"/>
      <c r="AN360" s="60"/>
      <c r="AO360" s="60"/>
      <c r="AP360" s="60"/>
      <c r="AQ360" s="60"/>
      <c r="AR360" s="60"/>
    </row>
    <row r="361" spans="26:44" x14ac:dyDescent="0.25">
      <c r="Z361" s="60"/>
      <c r="AA361" s="60"/>
      <c r="AB361" s="60"/>
      <c r="AC361" s="60"/>
      <c r="AD361" s="60"/>
      <c r="AE361" s="60"/>
      <c r="AF361" s="60"/>
      <c r="AG361" s="60"/>
      <c r="AH361" s="60"/>
      <c r="AI361" s="60"/>
      <c r="AJ361" s="60"/>
      <c r="AK361" s="60"/>
      <c r="AL361" s="60"/>
      <c r="AM361" s="60"/>
      <c r="AN361" s="60"/>
      <c r="AO361" s="60"/>
      <c r="AP361" s="60"/>
      <c r="AQ361" s="60"/>
      <c r="AR361" s="60"/>
    </row>
    <row r="362" spans="26:44" x14ac:dyDescent="0.25">
      <c r="Z362" s="60"/>
      <c r="AA362" s="60"/>
      <c r="AB362" s="60"/>
      <c r="AC362" s="60"/>
      <c r="AD362" s="60"/>
      <c r="AE362" s="60"/>
      <c r="AF362" s="60"/>
      <c r="AG362" s="60"/>
      <c r="AH362" s="60"/>
      <c r="AI362" s="60"/>
      <c r="AJ362" s="60"/>
      <c r="AK362" s="60"/>
      <c r="AL362" s="60"/>
      <c r="AM362" s="60"/>
      <c r="AN362" s="60"/>
      <c r="AO362" s="60"/>
      <c r="AP362" s="60"/>
      <c r="AQ362" s="60"/>
      <c r="AR362" s="60"/>
    </row>
    <row r="363" spans="26:44" x14ac:dyDescent="0.25">
      <c r="Z363" s="60"/>
      <c r="AA363" s="60"/>
      <c r="AB363" s="60"/>
      <c r="AC363" s="60"/>
      <c r="AD363" s="60"/>
      <c r="AE363" s="60"/>
      <c r="AF363" s="60"/>
      <c r="AG363" s="60"/>
      <c r="AH363" s="60"/>
      <c r="AI363" s="60"/>
      <c r="AJ363" s="60"/>
      <c r="AK363" s="60"/>
      <c r="AL363" s="60"/>
      <c r="AM363" s="60"/>
      <c r="AN363" s="60"/>
      <c r="AO363" s="60"/>
      <c r="AP363" s="60"/>
      <c r="AQ363" s="60"/>
      <c r="AR363" s="60"/>
    </row>
    <row r="364" spans="26:44" x14ac:dyDescent="0.25">
      <c r="Z364" s="60"/>
      <c r="AA364" s="60"/>
      <c r="AB364" s="60"/>
      <c r="AC364" s="60"/>
      <c r="AD364" s="60"/>
      <c r="AE364" s="60"/>
      <c r="AF364" s="60"/>
      <c r="AG364" s="60"/>
      <c r="AH364" s="60"/>
      <c r="AI364" s="60"/>
      <c r="AJ364" s="60"/>
      <c r="AK364" s="60"/>
      <c r="AL364" s="60"/>
      <c r="AM364" s="60"/>
      <c r="AN364" s="60"/>
      <c r="AO364" s="60"/>
      <c r="AP364" s="60"/>
      <c r="AQ364" s="60"/>
      <c r="AR364" s="60"/>
    </row>
    <row r="365" spans="26:44" x14ac:dyDescent="0.25">
      <c r="Z365" s="60"/>
      <c r="AA365" s="60"/>
      <c r="AB365" s="60"/>
      <c r="AC365" s="60"/>
      <c r="AD365" s="60"/>
      <c r="AE365" s="60"/>
      <c r="AF365" s="60"/>
      <c r="AG365" s="60"/>
      <c r="AH365" s="60"/>
      <c r="AI365" s="60"/>
      <c r="AJ365" s="60"/>
      <c r="AK365" s="60"/>
      <c r="AL365" s="60"/>
      <c r="AM365" s="60"/>
      <c r="AN365" s="60"/>
      <c r="AO365" s="60"/>
      <c r="AP365" s="60"/>
      <c r="AQ365" s="60"/>
      <c r="AR365" s="60"/>
    </row>
    <row r="366" spans="26:44" x14ac:dyDescent="0.25">
      <c r="Z366" s="60"/>
      <c r="AA366" s="60"/>
      <c r="AB366" s="60"/>
      <c r="AC366" s="60"/>
      <c r="AD366" s="60"/>
      <c r="AE366" s="60"/>
      <c r="AF366" s="60"/>
      <c r="AG366" s="60"/>
      <c r="AH366" s="60"/>
      <c r="AI366" s="60"/>
      <c r="AJ366" s="60"/>
      <c r="AK366" s="60"/>
      <c r="AL366" s="60"/>
      <c r="AM366" s="60"/>
      <c r="AN366" s="60"/>
      <c r="AO366" s="60"/>
      <c r="AP366" s="60"/>
      <c r="AQ366" s="60"/>
      <c r="AR366" s="60"/>
    </row>
    <row r="367" spans="26:44" x14ac:dyDescent="0.25">
      <c r="Z367" s="60"/>
      <c r="AA367" s="60"/>
      <c r="AB367" s="60"/>
      <c r="AC367" s="60"/>
      <c r="AD367" s="60"/>
      <c r="AE367" s="60"/>
      <c r="AF367" s="60"/>
      <c r="AG367" s="60"/>
      <c r="AH367" s="60"/>
      <c r="AI367" s="60"/>
      <c r="AJ367" s="60"/>
      <c r="AK367" s="60"/>
      <c r="AL367" s="60"/>
      <c r="AM367" s="60"/>
      <c r="AN367" s="60"/>
      <c r="AO367" s="60"/>
      <c r="AP367" s="60"/>
      <c r="AQ367" s="60"/>
      <c r="AR367" s="60"/>
    </row>
    <row r="368" spans="26:44" x14ac:dyDescent="0.25">
      <c r="Z368" s="60"/>
      <c r="AA368" s="60"/>
      <c r="AB368" s="60"/>
      <c r="AC368" s="60"/>
      <c r="AD368" s="60"/>
      <c r="AE368" s="60"/>
      <c r="AF368" s="60"/>
      <c r="AG368" s="60"/>
      <c r="AH368" s="60"/>
      <c r="AI368" s="60"/>
      <c r="AJ368" s="60"/>
      <c r="AK368" s="60"/>
      <c r="AL368" s="60"/>
      <c r="AM368" s="60"/>
      <c r="AN368" s="60"/>
      <c r="AO368" s="60"/>
      <c r="AP368" s="60"/>
      <c r="AQ368" s="60"/>
      <c r="AR368" s="60"/>
    </row>
    <row r="369" spans="26:44" x14ac:dyDescent="0.25">
      <c r="Z369" s="60"/>
      <c r="AA369" s="60"/>
      <c r="AB369" s="60"/>
      <c r="AC369" s="60"/>
      <c r="AD369" s="60"/>
      <c r="AE369" s="60"/>
      <c r="AF369" s="60"/>
      <c r="AG369" s="60"/>
      <c r="AH369" s="60"/>
      <c r="AI369" s="60"/>
      <c r="AJ369" s="60"/>
      <c r="AK369" s="60"/>
      <c r="AL369" s="60"/>
      <c r="AM369" s="60"/>
      <c r="AN369" s="60"/>
      <c r="AO369" s="60"/>
      <c r="AP369" s="60"/>
      <c r="AQ369" s="60"/>
      <c r="AR369" s="60"/>
    </row>
    <row r="370" spans="26:44" x14ac:dyDescent="0.25">
      <c r="Z370" s="60"/>
      <c r="AA370" s="60"/>
      <c r="AB370" s="60"/>
      <c r="AC370" s="60"/>
      <c r="AD370" s="60"/>
      <c r="AE370" s="60"/>
      <c r="AF370" s="60"/>
      <c r="AG370" s="60"/>
      <c r="AH370" s="60"/>
      <c r="AI370" s="60"/>
      <c r="AJ370" s="60"/>
      <c r="AK370" s="60"/>
      <c r="AL370" s="60"/>
      <c r="AM370" s="60"/>
      <c r="AN370" s="60"/>
      <c r="AO370" s="60"/>
      <c r="AP370" s="60"/>
      <c r="AQ370" s="60"/>
      <c r="AR370" s="60"/>
    </row>
    <row r="371" spans="26:44" x14ac:dyDescent="0.25">
      <c r="Z371" s="60"/>
      <c r="AA371" s="60"/>
      <c r="AB371" s="60"/>
      <c r="AC371" s="60"/>
      <c r="AD371" s="60"/>
      <c r="AE371" s="60"/>
      <c r="AF371" s="60"/>
      <c r="AG371" s="60"/>
      <c r="AH371" s="60"/>
      <c r="AI371" s="60"/>
      <c r="AJ371" s="60"/>
      <c r="AK371" s="60"/>
      <c r="AL371" s="60"/>
      <c r="AM371" s="60"/>
      <c r="AN371" s="60"/>
      <c r="AO371" s="60"/>
      <c r="AP371" s="60"/>
      <c r="AQ371" s="60"/>
      <c r="AR371" s="60"/>
    </row>
    <row r="372" spans="26:44" x14ac:dyDescent="0.25">
      <c r="Z372" s="60"/>
      <c r="AA372" s="60"/>
      <c r="AB372" s="60"/>
      <c r="AC372" s="60"/>
      <c r="AD372" s="60"/>
      <c r="AE372" s="60"/>
      <c r="AF372" s="60"/>
      <c r="AG372" s="60"/>
      <c r="AH372" s="60"/>
      <c r="AI372" s="60"/>
      <c r="AJ372" s="60"/>
      <c r="AK372" s="60"/>
      <c r="AL372" s="60"/>
      <c r="AM372" s="60"/>
      <c r="AN372" s="60"/>
      <c r="AO372" s="60"/>
      <c r="AP372" s="60"/>
      <c r="AQ372" s="60"/>
      <c r="AR372" s="60"/>
    </row>
    <row r="373" spans="26:44" x14ac:dyDescent="0.25">
      <c r="Z373" s="60"/>
      <c r="AA373" s="60"/>
      <c r="AB373" s="60"/>
      <c r="AC373" s="60"/>
      <c r="AD373" s="60"/>
      <c r="AE373" s="60"/>
      <c r="AF373" s="60"/>
      <c r="AG373" s="60"/>
      <c r="AH373" s="60"/>
      <c r="AI373" s="60"/>
      <c r="AJ373" s="60"/>
      <c r="AK373" s="60"/>
      <c r="AL373" s="60"/>
      <c r="AM373" s="60"/>
      <c r="AN373" s="60"/>
      <c r="AO373" s="60"/>
      <c r="AP373" s="60"/>
      <c r="AQ373" s="60"/>
      <c r="AR373" s="60"/>
    </row>
    <row r="374" spans="26:44" x14ac:dyDescent="0.25">
      <c r="Z374" s="60"/>
      <c r="AA374" s="60"/>
      <c r="AB374" s="60"/>
      <c r="AC374" s="60"/>
      <c r="AD374" s="60"/>
      <c r="AE374" s="60"/>
      <c r="AF374" s="60"/>
      <c r="AG374" s="60"/>
      <c r="AH374" s="60"/>
      <c r="AI374" s="60"/>
      <c r="AJ374" s="60"/>
      <c r="AK374" s="60"/>
      <c r="AL374" s="60"/>
      <c r="AM374" s="60"/>
      <c r="AN374" s="60"/>
      <c r="AO374" s="60"/>
      <c r="AP374" s="60"/>
      <c r="AQ374" s="60"/>
      <c r="AR374" s="60"/>
    </row>
    <row r="375" spans="26:44" x14ac:dyDescent="0.25">
      <c r="Z375" s="60"/>
      <c r="AA375" s="60"/>
      <c r="AB375" s="60"/>
      <c r="AC375" s="60"/>
      <c r="AD375" s="60"/>
      <c r="AE375" s="60"/>
      <c r="AF375" s="60"/>
      <c r="AG375" s="60"/>
      <c r="AH375" s="60"/>
      <c r="AI375" s="60"/>
      <c r="AJ375" s="60"/>
      <c r="AK375" s="60"/>
      <c r="AL375" s="60"/>
      <c r="AM375" s="60"/>
      <c r="AN375" s="60"/>
      <c r="AO375" s="60"/>
      <c r="AP375" s="60"/>
      <c r="AQ375" s="60"/>
      <c r="AR375" s="60"/>
    </row>
    <row r="376" spans="26:44" x14ac:dyDescent="0.25">
      <c r="Z376" s="60"/>
      <c r="AA376" s="60"/>
      <c r="AB376" s="60"/>
      <c r="AC376" s="60"/>
      <c r="AD376" s="60"/>
      <c r="AE376" s="60"/>
      <c r="AF376" s="60"/>
      <c r="AG376" s="60"/>
      <c r="AH376" s="60"/>
      <c r="AI376" s="60"/>
      <c r="AJ376" s="60"/>
      <c r="AK376" s="60"/>
      <c r="AL376" s="60"/>
      <c r="AM376" s="60"/>
      <c r="AN376" s="60"/>
      <c r="AO376" s="60"/>
      <c r="AP376" s="60"/>
      <c r="AQ376" s="60"/>
      <c r="AR376" s="60"/>
    </row>
    <row r="377" spans="26:44" x14ac:dyDescent="0.25">
      <c r="Z377" s="60"/>
      <c r="AA377" s="60"/>
      <c r="AB377" s="60"/>
      <c r="AC377" s="60"/>
      <c r="AD377" s="60"/>
      <c r="AE377" s="60"/>
      <c r="AF377" s="60"/>
      <c r="AG377" s="60"/>
      <c r="AH377" s="60"/>
      <c r="AI377" s="60"/>
      <c r="AJ377" s="60"/>
      <c r="AK377" s="60"/>
      <c r="AL377" s="60"/>
      <c r="AM377" s="60"/>
      <c r="AN377" s="60"/>
      <c r="AO377" s="60"/>
      <c r="AP377" s="60"/>
      <c r="AQ377" s="60"/>
      <c r="AR377" s="60"/>
    </row>
    <row r="378" spans="26:44" x14ac:dyDescent="0.25">
      <c r="Z378" s="60"/>
      <c r="AA378" s="60"/>
      <c r="AB378" s="60"/>
      <c r="AC378" s="60"/>
      <c r="AD378" s="60"/>
      <c r="AE378" s="60"/>
      <c r="AF378" s="60"/>
      <c r="AG378" s="60"/>
      <c r="AH378" s="60"/>
      <c r="AI378" s="60"/>
      <c r="AJ378" s="60"/>
      <c r="AK378" s="60"/>
      <c r="AL378" s="60"/>
      <c r="AM378" s="60"/>
      <c r="AN378" s="60"/>
      <c r="AO378" s="60"/>
      <c r="AP378" s="60"/>
      <c r="AQ378" s="60"/>
      <c r="AR378" s="60"/>
    </row>
    <row r="379" spans="26:44" x14ac:dyDescent="0.25">
      <c r="Z379" s="60"/>
      <c r="AA379" s="60"/>
      <c r="AB379" s="60"/>
      <c r="AC379" s="60"/>
      <c r="AD379" s="60"/>
      <c r="AE379" s="60"/>
      <c r="AF379" s="60"/>
      <c r="AG379" s="60"/>
      <c r="AH379" s="60"/>
      <c r="AI379" s="60"/>
      <c r="AJ379" s="60"/>
      <c r="AK379" s="60"/>
      <c r="AL379" s="60"/>
      <c r="AM379" s="60"/>
      <c r="AN379" s="60"/>
      <c r="AO379" s="60"/>
      <c r="AP379" s="60"/>
      <c r="AQ379" s="60"/>
      <c r="AR379" s="60"/>
    </row>
    <row r="380" spans="26:44" x14ac:dyDescent="0.25">
      <c r="Z380" s="60"/>
      <c r="AA380" s="60"/>
      <c r="AB380" s="60"/>
      <c r="AC380" s="60"/>
      <c r="AD380" s="60"/>
      <c r="AE380" s="60"/>
      <c r="AF380" s="60"/>
      <c r="AG380" s="60"/>
      <c r="AH380" s="60"/>
      <c r="AI380" s="60"/>
      <c r="AJ380" s="60"/>
      <c r="AK380" s="60"/>
      <c r="AL380" s="60"/>
      <c r="AM380" s="60"/>
      <c r="AN380" s="60"/>
      <c r="AO380" s="60"/>
      <c r="AP380" s="60"/>
      <c r="AQ380" s="60"/>
      <c r="AR380" s="60"/>
    </row>
    <row r="381" spans="26:44" x14ac:dyDescent="0.25">
      <c r="Z381" s="60"/>
      <c r="AA381" s="60"/>
      <c r="AB381" s="60"/>
      <c r="AC381" s="60"/>
      <c r="AD381" s="60"/>
      <c r="AE381" s="60"/>
      <c r="AF381" s="60"/>
      <c r="AG381" s="60"/>
      <c r="AH381" s="60"/>
      <c r="AI381" s="60"/>
      <c r="AJ381" s="60"/>
      <c r="AK381" s="60"/>
      <c r="AL381" s="60"/>
      <c r="AM381" s="60"/>
      <c r="AN381" s="60"/>
      <c r="AO381" s="60"/>
      <c r="AP381" s="60"/>
      <c r="AQ381" s="60"/>
      <c r="AR381" s="60"/>
    </row>
    <row r="382" spans="26:44" x14ac:dyDescent="0.25">
      <c r="Z382" s="60"/>
      <c r="AA382" s="60"/>
      <c r="AB382" s="60"/>
      <c r="AC382" s="60"/>
      <c r="AD382" s="60"/>
      <c r="AE382" s="60"/>
      <c r="AF382" s="60"/>
      <c r="AG382" s="60"/>
      <c r="AH382" s="60"/>
      <c r="AI382" s="60"/>
      <c r="AJ382" s="60"/>
      <c r="AK382" s="60"/>
      <c r="AL382" s="60"/>
      <c r="AM382" s="60"/>
      <c r="AN382" s="60"/>
      <c r="AO382" s="60"/>
      <c r="AP382" s="60"/>
      <c r="AQ382" s="60"/>
      <c r="AR382" s="60"/>
    </row>
    <row r="383" spans="26:44" x14ac:dyDescent="0.25">
      <c r="Z383" s="60"/>
      <c r="AA383" s="60"/>
      <c r="AB383" s="60"/>
      <c r="AC383" s="60"/>
      <c r="AD383" s="60"/>
      <c r="AE383" s="60"/>
      <c r="AF383" s="60"/>
      <c r="AG383" s="60"/>
      <c r="AH383" s="60"/>
      <c r="AI383" s="60"/>
      <c r="AJ383" s="60"/>
      <c r="AK383" s="60"/>
      <c r="AL383" s="60"/>
      <c r="AM383" s="60"/>
      <c r="AN383" s="60"/>
      <c r="AO383" s="60"/>
      <c r="AP383" s="60"/>
      <c r="AQ383" s="60"/>
      <c r="AR383" s="60"/>
    </row>
    <row r="384" spans="26:44" x14ac:dyDescent="0.25">
      <c r="Z384" s="60"/>
      <c r="AA384" s="60"/>
      <c r="AB384" s="60"/>
      <c r="AC384" s="60"/>
      <c r="AD384" s="60"/>
      <c r="AE384" s="60"/>
      <c r="AF384" s="60"/>
      <c r="AG384" s="60"/>
      <c r="AH384" s="60"/>
      <c r="AI384" s="60"/>
      <c r="AJ384" s="60"/>
      <c r="AK384" s="60"/>
      <c r="AL384" s="60"/>
      <c r="AM384" s="60"/>
      <c r="AN384" s="60"/>
      <c r="AO384" s="60"/>
      <c r="AP384" s="60"/>
      <c r="AQ384" s="60"/>
      <c r="AR384" s="60"/>
    </row>
    <row r="385" spans="26:44" x14ac:dyDescent="0.25">
      <c r="Z385" s="60"/>
      <c r="AA385" s="60"/>
      <c r="AB385" s="60"/>
      <c r="AC385" s="60"/>
      <c r="AD385" s="60"/>
      <c r="AE385" s="60"/>
      <c r="AF385" s="60"/>
      <c r="AG385" s="60"/>
      <c r="AH385" s="60"/>
      <c r="AI385" s="60"/>
      <c r="AJ385" s="60"/>
      <c r="AK385" s="60"/>
      <c r="AL385" s="60"/>
      <c r="AM385" s="60"/>
      <c r="AN385" s="60"/>
      <c r="AO385" s="60"/>
      <c r="AP385" s="60"/>
      <c r="AQ385" s="60"/>
      <c r="AR385" s="60"/>
    </row>
    <row r="386" spans="26:44" x14ac:dyDescent="0.25">
      <c r="Z386" s="60"/>
      <c r="AA386" s="60"/>
      <c r="AB386" s="60"/>
      <c r="AC386" s="60"/>
      <c r="AD386" s="60"/>
      <c r="AE386" s="60"/>
      <c r="AF386" s="60"/>
      <c r="AG386" s="60"/>
      <c r="AH386" s="60"/>
      <c r="AI386" s="60"/>
      <c r="AJ386" s="60"/>
      <c r="AK386" s="60"/>
      <c r="AL386" s="60"/>
      <c r="AM386" s="60"/>
      <c r="AN386" s="60"/>
      <c r="AO386" s="60"/>
      <c r="AP386" s="60"/>
      <c r="AQ386" s="60"/>
      <c r="AR386" s="60"/>
    </row>
    <row r="387" spans="26:44" x14ac:dyDescent="0.25">
      <c r="Z387" s="60"/>
      <c r="AA387" s="60"/>
      <c r="AB387" s="60"/>
      <c r="AC387" s="60"/>
      <c r="AD387" s="60"/>
      <c r="AE387" s="60"/>
      <c r="AF387" s="60"/>
      <c r="AG387" s="60"/>
      <c r="AH387" s="60"/>
      <c r="AI387" s="60"/>
      <c r="AJ387" s="60"/>
      <c r="AK387" s="60"/>
      <c r="AL387" s="60"/>
      <c r="AM387" s="60"/>
      <c r="AN387" s="60"/>
      <c r="AO387" s="60"/>
      <c r="AP387" s="60"/>
      <c r="AQ387" s="60"/>
      <c r="AR387" s="60"/>
    </row>
    <row r="388" spans="26:44" x14ac:dyDescent="0.25">
      <c r="Z388" s="60"/>
      <c r="AA388" s="60"/>
      <c r="AB388" s="60"/>
      <c r="AC388" s="60"/>
      <c r="AD388" s="60"/>
      <c r="AE388" s="60"/>
      <c r="AF388" s="60"/>
      <c r="AG388" s="60"/>
      <c r="AH388" s="60"/>
      <c r="AI388" s="60"/>
      <c r="AJ388" s="60"/>
      <c r="AK388" s="60"/>
      <c r="AL388" s="60"/>
      <c r="AM388" s="60"/>
      <c r="AN388" s="60"/>
      <c r="AO388" s="60"/>
      <c r="AP388" s="60"/>
      <c r="AQ388" s="60"/>
      <c r="AR388" s="60"/>
    </row>
    <row r="389" spans="26:44" x14ac:dyDescent="0.25">
      <c r="Z389" s="60"/>
      <c r="AA389" s="60"/>
      <c r="AB389" s="60"/>
      <c r="AC389" s="60"/>
      <c r="AD389" s="60"/>
      <c r="AE389" s="60"/>
      <c r="AF389" s="60"/>
      <c r="AG389" s="60"/>
      <c r="AH389" s="60"/>
      <c r="AI389" s="60"/>
      <c r="AJ389" s="60"/>
      <c r="AK389" s="60"/>
      <c r="AL389" s="60"/>
      <c r="AM389" s="60"/>
      <c r="AN389" s="60"/>
      <c r="AO389" s="60"/>
      <c r="AP389" s="60"/>
      <c r="AQ389" s="60"/>
      <c r="AR389" s="60"/>
    </row>
    <row r="390" spans="26:44" x14ac:dyDescent="0.25">
      <c r="Z390" s="60"/>
      <c r="AA390" s="60"/>
      <c r="AB390" s="60"/>
      <c r="AC390" s="60"/>
      <c r="AD390" s="60"/>
      <c r="AE390" s="60"/>
      <c r="AF390" s="60"/>
      <c r="AG390" s="60"/>
      <c r="AH390" s="60"/>
      <c r="AI390" s="60"/>
      <c r="AJ390" s="60"/>
      <c r="AK390" s="60"/>
      <c r="AL390" s="60"/>
      <c r="AM390" s="60"/>
      <c r="AN390" s="60"/>
      <c r="AO390" s="60"/>
      <c r="AP390" s="60"/>
      <c r="AQ390" s="60"/>
      <c r="AR390" s="60"/>
    </row>
    <row r="391" spans="26:44" x14ac:dyDescent="0.25">
      <c r="Z391" s="60"/>
      <c r="AA391" s="60"/>
      <c r="AB391" s="60"/>
      <c r="AC391" s="60"/>
      <c r="AD391" s="60"/>
      <c r="AE391" s="60"/>
      <c r="AF391" s="60"/>
      <c r="AG391" s="60"/>
      <c r="AH391" s="60"/>
      <c r="AI391" s="60"/>
      <c r="AJ391" s="60"/>
      <c r="AK391" s="60"/>
      <c r="AL391" s="60"/>
      <c r="AM391" s="60"/>
      <c r="AN391" s="60"/>
      <c r="AO391" s="60"/>
      <c r="AP391" s="60"/>
      <c r="AQ391" s="60"/>
      <c r="AR391" s="60"/>
    </row>
    <row r="392" spans="26:44" x14ac:dyDescent="0.25">
      <c r="Z392" s="60"/>
      <c r="AA392" s="60"/>
      <c r="AB392" s="60"/>
      <c r="AC392" s="60"/>
      <c r="AD392" s="60"/>
      <c r="AE392" s="60"/>
      <c r="AF392" s="60"/>
      <c r="AG392" s="60"/>
      <c r="AH392" s="60"/>
      <c r="AI392" s="60"/>
      <c r="AJ392" s="60"/>
      <c r="AK392" s="60"/>
      <c r="AL392" s="60"/>
      <c r="AM392" s="60"/>
      <c r="AN392" s="60"/>
      <c r="AO392" s="60"/>
      <c r="AP392" s="60"/>
      <c r="AQ392" s="60"/>
      <c r="AR392" s="60"/>
    </row>
    <row r="393" spans="26:44" x14ac:dyDescent="0.25">
      <c r="Z393" s="60"/>
      <c r="AA393" s="60"/>
      <c r="AB393" s="60"/>
      <c r="AC393" s="60"/>
      <c r="AD393" s="60"/>
      <c r="AE393" s="60"/>
      <c r="AF393" s="60"/>
      <c r="AG393" s="60"/>
      <c r="AH393" s="60"/>
      <c r="AI393" s="60"/>
      <c r="AJ393" s="60"/>
      <c r="AK393" s="60"/>
      <c r="AL393" s="60"/>
      <c r="AM393" s="60"/>
      <c r="AN393" s="60"/>
      <c r="AO393" s="60"/>
      <c r="AP393" s="60"/>
      <c r="AQ393" s="60"/>
      <c r="AR393" s="60"/>
    </row>
    <row r="394" spans="26:44" x14ac:dyDescent="0.25">
      <c r="Z394" s="60"/>
      <c r="AA394" s="60"/>
      <c r="AB394" s="60"/>
      <c r="AC394" s="60"/>
      <c r="AD394" s="60"/>
      <c r="AE394" s="60"/>
      <c r="AF394" s="60"/>
      <c r="AG394" s="60"/>
      <c r="AH394" s="60"/>
      <c r="AI394" s="60"/>
      <c r="AJ394" s="60"/>
      <c r="AK394" s="60"/>
      <c r="AL394" s="60"/>
      <c r="AM394" s="60"/>
      <c r="AN394" s="60"/>
      <c r="AO394" s="60"/>
      <c r="AP394" s="60"/>
      <c r="AQ394" s="60"/>
      <c r="AR394" s="60"/>
    </row>
    <row r="395" spans="26:44" x14ac:dyDescent="0.25">
      <c r="Z395" s="60"/>
      <c r="AA395" s="60"/>
      <c r="AB395" s="60"/>
      <c r="AC395" s="60"/>
      <c r="AD395" s="60"/>
      <c r="AE395" s="60"/>
      <c r="AF395" s="60"/>
      <c r="AG395" s="60"/>
      <c r="AH395" s="60"/>
      <c r="AI395" s="60"/>
      <c r="AJ395" s="60"/>
      <c r="AK395" s="60"/>
      <c r="AL395" s="60"/>
      <c r="AM395" s="60"/>
      <c r="AN395" s="60"/>
      <c r="AO395" s="60"/>
      <c r="AP395" s="60"/>
      <c r="AQ395" s="60"/>
      <c r="AR395" s="60"/>
    </row>
    <row r="396" spans="26:44" x14ac:dyDescent="0.25">
      <c r="Z396" s="60"/>
      <c r="AA396" s="60"/>
      <c r="AB396" s="60"/>
      <c r="AC396" s="60"/>
      <c r="AD396" s="60"/>
      <c r="AE396" s="60"/>
      <c r="AF396" s="60"/>
      <c r="AG396" s="60"/>
      <c r="AH396" s="60"/>
      <c r="AI396" s="60"/>
      <c r="AJ396" s="60"/>
      <c r="AK396" s="60"/>
      <c r="AL396" s="60"/>
      <c r="AM396" s="60"/>
      <c r="AN396" s="60"/>
      <c r="AO396" s="60"/>
      <c r="AP396" s="60"/>
      <c r="AQ396" s="60"/>
      <c r="AR396" s="60"/>
    </row>
    <row r="397" spans="26:44" x14ac:dyDescent="0.25">
      <c r="Z397" s="60"/>
      <c r="AA397" s="60"/>
      <c r="AB397" s="60"/>
      <c r="AC397" s="60"/>
      <c r="AD397" s="60"/>
      <c r="AE397" s="60"/>
      <c r="AF397" s="60"/>
      <c r="AG397" s="60"/>
      <c r="AH397" s="60"/>
      <c r="AI397" s="60"/>
      <c r="AJ397" s="60"/>
      <c r="AK397" s="60"/>
      <c r="AL397" s="60"/>
      <c r="AM397" s="60"/>
      <c r="AN397" s="60"/>
      <c r="AO397" s="60"/>
      <c r="AP397" s="60"/>
      <c r="AQ397" s="60"/>
      <c r="AR397" s="60"/>
    </row>
    <row r="398" spans="26:44" x14ac:dyDescent="0.25">
      <c r="Z398" s="60"/>
      <c r="AA398" s="60"/>
      <c r="AB398" s="60"/>
      <c r="AC398" s="60"/>
      <c r="AD398" s="60"/>
      <c r="AE398" s="60"/>
      <c r="AF398" s="60"/>
      <c r="AG398" s="60"/>
      <c r="AH398" s="60"/>
      <c r="AI398" s="60"/>
      <c r="AJ398" s="60"/>
      <c r="AK398" s="60"/>
      <c r="AL398" s="60"/>
      <c r="AM398" s="60"/>
      <c r="AN398" s="60"/>
      <c r="AO398" s="60"/>
      <c r="AP398" s="60"/>
      <c r="AQ398" s="60"/>
      <c r="AR398" s="60"/>
    </row>
    <row r="399" spans="26:44" x14ac:dyDescent="0.25">
      <c r="Z399" s="60"/>
      <c r="AA399" s="60"/>
      <c r="AB399" s="60"/>
      <c r="AC399" s="60"/>
      <c r="AD399" s="60"/>
      <c r="AE399" s="60"/>
      <c r="AF399" s="60"/>
      <c r="AG399" s="60"/>
      <c r="AH399" s="60"/>
      <c r="AI399" s="60"/>
      <c r="AJ399" s="60"/>
      <c r="AK399" s="60"/>
      <c r="AL399" s="60"/>
      <c r="AM399" s="60"/>
      <c r="AN399" s="60"/>
      <c r="AO399" s="60"/>
      <c r="AP399" s="60"/>
      <c r="AQ399" s="60"/>
      <c r="AR399" s="60"/>
    </row>
    <row r="400" spans="26:44" x14ac:dyDescent="0.25">
      <c r="Z400" s="60"/>
      <c r="AA400" s="60"/>
      <c r="AB400" s="60"/>
      <c r="AC400" s="60"/>
      <c r="AD400" s="60"/>
      <c r="AE400" s="60"/>
      <c r="AF400" s="60"/>
      <c r="AG400" s="60"/>
      <c r="AH400" s="60"/>
      <c r="AI400" s="60"/>
      <c r="AJ400" s="60"/>
      <c r="AK400" s="60"/>
      <c r="AL400" s="60"/>
      <c r="AM400" s="60"/>
      <c r="AN400" s="60"/>
      <c r="AO400" s="60"/>
      <c r="AP400" s="60"/>
      <c r="AQ400" s="60"/>
      <c r="AR400" s="60"/>
    </row>
    <row r="401" spans="26:44" x14ac:dyDescent="0.25">
      <c r="Z401" s="60"/>
      <c r="AA401" s="60"/>
      <c r="AB401" s="60"/>
      <c r="AC401" s="60"/>
      <c r="AD401" s="60"/>
      <c r="AE401" s="60"/>
      <c r="AF401" s="60"/>
      <c r="AG401" s="60"/>
      <c r="AH401" s="60"/>
      <c r="AI401" s="60"/>
      <c r="AJ401" s="60"/>
      <c r="AK401" s="60"/>
      <c r="AL401" s="60"/>
      <c r="AM401" s="60"/>
      <c r="AN401" s="60"/>
      <c r="AO401" s="60"/>
      <c r="AP401" s="60"/>
      <c r="AQ401" s="60"/>
      <c r="AR401" s="60"/>
    </row>
    <row r="402" spans="26:44" x14ac:dyDescent="0.25">
      <c r="Z402" s="60"/>
      <c r="AA402" s="60"/>
      <c r="AB402" s="60"/>
      <c r="AC402" s="60"/>
      <c r="AD402" s="60"/>
      <c r="AE402" s="60"/>
      <c r="AF402" s="60"/>
      <c r="AG402" s="60"/>
      <c r="AH402" s="60"/>
      <c r="AI402" s="60"/>
      <c r="AJ402" s="60"/>
      <c r="AK402" s="60"/>
      <c r="AL402" s="60"/>
      <c r="AM402" s="60"/>
      <c r="AN402" s="60"/>
      <c r="AO402" s="60"/>
      <c r="AP402" s="60"/>
      <c r="AQ402" s="60"/>
      <c r="AR402" s="60"/>
    </row>
    <row r="403" spans="26:44" x14ac:dyDescent="0.25">
      <c r="Z403" s="60"/>
      <c r="AA403" s="60"/>
      <c r="AB403" s="60"/>
      <c r="AC403" s="60"/>
      <c r="AD403" s="60"/>
      <c r="AE403" s="60"/>
      <c r="AF403" s="60"/>
      <c r="AG403" s="60"/>
      <c r="AH403" s="60"/>
      <c r="AI403" s="60"/>
      <c r="AJ403" s="60"/>
      <c r="AK403" s="60"/>
      <c r="AL403" s="60"/>
      <c r="AM403" s="60"/>
      <c r="AN403" s="60"/>
      <c r="AO403" s="60"/>
      <c r="AP403" s="60"/>
      <c r="AQ403" s="60"/>
      <c r="AR403" s="60"/>
    </row>
    <row r="404" spans="26:44" x14ac:dyDescent="0.25">
      <c r="Z404" s="60"/>
      <c r="AA404" s="60"/>
      <c r="AB404" s="60"/>
      <c r="AC404" s="60"/>
      <c r="AD404" s="60"/>
      <c r="AE404" s="60"/>
      <c r="AF404" s="60"/>
      <c r="AG404" s="60"/>
      <c r="AH404" s="60"/>
      <c r="AI404" s="60"/>
      <c r="AJ404" s="60"/>
      <c r="AK404" s="60"/>
      <c r="AL404" s="60"/>
      <c r="AM404" s="60"/>
      <c r="AN404" s="60"/>
      <c r="AO404" s="60"/>
      <c r="AP404" s="60"/>
      <c r="AQ404" s="60"/>
      <c r="AR404" s="60"/>
    </row>
    <row r="405" spans="26:44" x14ac:dyDescent="0.25">
      <c r="Z405" s="60"/>
      <c r="AA405" s="60"/>
      <c r="AB405" s="60"/>
      <c r="AC405" s="60"/>
      <c r="AD405" s="60"/>
      <c r="AE405" s="60"/>
      <c r="AF405" s="60"/>
      <c r="AG405" s="60"/>
      <c r="AH405" s="60"/>
      <c r="AI405" s="60"/>
      <c r="AJ405" s="60"/>
      <c r="AK405" s="60"/>
      <c r="AL405" s="60"/>
      <c r="AM405" s="60"/>
      <c r="AN405" s="60"/>
      <c r="AO405" s="60"/>
      <c r="AP405" s="60"/>
      <c r="AQ405" s="60"/>
      <c r="AR405" s="60"/>
    </row>
    <row r="406" spans="26:44" x14ac:dyDescent="0.25">
      <c r="Z406" s="60"/>
      <c r="AA406" s="60"/>
      <c r="AB406" s="60"/>
      <c r="AC406" s="60"/>
      <c r="AD406" s="60"/>
      <c r="AE406" s="60"/>
      <c r="AF406" s="60"/>
      <c r="AG406" s="60"/>
      <c r="AH406" s="60"/>
      <c r="AI406" s="60"/>
      <c r="AJ406" s="60"/>
      <c r="AK406" s="60"/>
      <c r="AL406" s="60"/>
      <c r="AM406" s="60"/>
      <c r="AN406" s="60"/>
      <c r="AO406" s="60"/>
      <c r="AP406" s="60"/>
      <c r="AQ406" s="60"/>
      <c r="AR406" s="60"/>
    </row>
    <row r="407" spans="26:44" x14ac:dyDescent="0.25">
      <c r="Z407" s="60"/>
      <c r="AA407" s="60"/>
      <c r="AB407" s="60"/>
      <c r="AC407" s="60"/>
      <c r="AD407" s="60"/>
      <c r="AE407" s="60"/>
      <c r="AF407" s="60"/>
      <c r="AG407" s="60"/>
      <c r="AH407" s="60"/>
      <c r="AI407" s="60"/>
      <c r="AJ407" s="60"/>
      <c r="AK407" s="60"/>
      <c r="AL407" s="60"/>
      <c r="AM407" s="60"/>
      <c r="AN407" s="60"/>
      <c r="AO407" s="60"/>
      <c r="AP407" s="60"/>
      <c r="AQ407" s="60"/>
      <c r="AR407" s="60"/>
    </row>
    <row r="408" spans="26:44" x14ac:dyDescent="0.25">
      <c r="Z408" s="60"/>
      <c r="AA408" s="60"/>
      <c r="AB408" s="60"/>
      <c r="AC408" s="60"/>
      <c r="AD408" s="60"/>
      <c r="AE408" s="60"/>
      <c r="AF408" s="60"/>
      <c r="AG408" s="60"/>
      <c r="AH408" s="60"/>
      <c r="AI408" s="60"/>
      <c r="AJ408" s="60"/>
      <c r="AK408" s="60"/>
      <c r="AL408" s="60"/>
      <c r="AM408" s="60"/>
      <c r="AN408" s="60"/>
      <c r="AO408" s="60"/>
      <c r="AP408" s="60"/>
      <c r="AQ408" s="60"/>
      <c r="AR408" s="60"/>
    </row>
    <row r="409" spans="26:44" x14ac:dyDescent="0.25">
      <c r="Z409" s="60"/>
      <c r="AA409" s="60"/>
      <c r="AB409" s="60"/>
      <c r="AC409" s="60"/>
      <c r="AD409" s="60"/>
      <c r="AE409" s="60"/>
      <c r="AF409" s="60"/>
      <c r="AG409" s="60"/>
      <c r="AH409" s="60"/>
      <c r="AI409" s="60"/>
      <c r="AJ409" s="60"/>
      <c r="AK409" s="60"/>
      <c r="AL409" s="60"/>
      <c r="AM409" s="60"/>
      <c r="AN409" s="60"/>
      <c r="AO409" s="60"/>
      <c r="AP409" s="60"/>
      <c r="AQ409" s="60"/>
      <c r="AR409" s="60"/>
    </row>
    <row r="410" spans="26:44" x14ac:dyDescent="0.25">
      <c r="Z410" s="60"/>
      <c r="AA410" s="60"/>
      <c r="AB410" s="60"/>
      <c r="AC410" s="60"/>
      <c r="AD410" s="60"/>
      <c r="AE410" s="60"/>
      <c r="AF410" s="60"/>
      <c r="AG410" s="60"/>
      <c r="AH410" s="60"/>
      <c r="AI410" s="60"/>
      <c r="AJ410" s="60"/>
      <c r="AK410" s="60"/>
      <c r="AL410" s="60"/>
      <c r="AM410" s="60"/>
      <c r="AN410" s="60"/>
      <c r="AO410" s="60"/>
      <c r="AP410" s="60"/>
      <c r="AQ410" s="60"/>
      <c r="AR410" s="60"/>
    </row>
    <row r="411" spans="26:44" x14ac:dyDescent="0.25">
      <c r="Z411" s="60"/>
      <c r="AA411" s="60"/>
      <c r="AB411" s="60"/>
      <c r="AC411" s="60"/>
      <c r="AD411" s="60"/>
      <c r="AE411" s="60"/>
      <c r="AF411" s="60"/>
      <c r="AG411" s="60"/>
      <c r="AH411" s="60"/>
      <c r="AI411" s="60"/>
      <c r="AJ411" s="60"/>
      <c r="AK411" s="60"/>
      <c r="AL411" s="60"/>
      <c r="AM411" s="60"/>
      <c r="AN411" s="60"/>
      <c r="AO411" s="60"/>
      <c r="AP411" s="60"/>
      <c r="AQ411" s="60"/>
      <c r="AR411" s="60"/>
    </row>
    <row r="412" spans="26:44" x14ac:dyDescent="0.25">
      <c r="Z412" s="60"/>
      <c r="AA412" s="60"/>
      <c r="AB412" s="60"/>
      <c r="AC412" s="60"/>
      <c r="AD412" s="60"/>
      <c r="AE412" s="60"/>
      <c r="AF412" s="60"/>
      <c r="AG412" s="60"/>
      <c r="AH412" s="60"/>
      <c r="AI412" s="60"/>
      <c r="AJ412" s="60"/>
      <c r="AK412" s="60"/>
      <c r="AL412" s="60"/>
      <c r="AM412" s="60"/>
      <c r="AN412" s="60"/>
      <c r="AO412" s="60"/>
      <c r="AP412" s="60"/>
      <c r="AQ412" s="60"/>
      <c r="AR412" s="60"/>
    </row>
    <row r="413" spans="26:44" x14ac:dyDescent="0.25">
      <c r="Z413" s="60"/>
      <c r="AA413" s="60"/>
      <c r="AB413" s="60"/>
      <c r="AC413" s="60"/>
      <c r="AD413" s="60"/>
      <c r="AE413" s="60"/>
      <c r="AF413" s="60"/>
      <c r="AG413" s="60"/>
      <c r="AH413" s="60"/>
      <c r="AI413" s="60"/>
      <c r="AJ413" s="60"/>
      <c r="AK413" s="60"/>
      <c r="AL413" s="60"/>
      <c r="AM413" s="60"/>
      <c r="AN413" s="60"/>
      <c r="AO413" s="60"/>
      <c r="AP413" s="60"/>
      <c r="AQ413" s="60"/>
      <c r="AR413" s="60"/>
    </row>
    <row r="414" spans="26:44" x14ac:dyDescent="0.25">
      <c r="Z414" s="60"/>
      <c r="AA414" s="60"/>
      <c r="AB414" s="60"/>
      <c r="AC414" s="60"/>
      <c r="AD414" s="60"/>
      <c r="AE414" s="60"/>
      <c r="AF414" s="60"/>
      <c r="AG414" s="60"/>
      <c r="AH414" s="60"/>
      <c r="AI414" s="60"/>
      <c r="AJ414" s="60"/>
      <c r="AK414" s="60"/>
      <c r="AL414" s="60"/>
      <c r="AM414" s="60"/>
      <c r="AN414" s="60"/>
      <c r="AO414" s="60"/>
      <c r="AP414" s="60"/>
      <c r="AQ414" s="60"/>
      <c r="AR414" s="60"/>
    </row>
    <row r="415" spans="26:44" x14ac:dyDescent="0.25">
      <c r="Z415" s="60"/>
      <c r="AA415" s="60"/>
      <c r="AB415" s="60"/>
      <c r="AC415" s="60"/>
      <c r="AD415" s="60"/>
      <c r="AE415" s="60"/>
      <c r="AF415" s="60"/>
      <c r="AG415" s="60"/>
      <c r="AH415" s="60"/>
      <c r="AI415" s="60"/>
      <c r="AJ415" s="60"/>
      <c r="AK415" s="60"/>
      <c r="AL415" s="60"/>
      <c r="AM415" s="60"/>
      <c r="AN415" s="60"/>
      <c r="AO415" s="60"/>
      <c r="AP415" s="60"/>
      <c r="AQ415" s="60"/>
      <c r="AR415" s="60"/>
    </row>
    <row r="416" spans="26:44" x14ac:dyDescent="0.25">
      <c r="Z416" s="60"/>
      <c r="AA416" s="60"/>
      <c r="AB416" s="60"/>
      <c r="AC416" s="60"/>
      <c r="AD416" s="60"/>
      <c r="AE416" s="60"/>
      <c r="AF416" s="60"/>
      <c r="AG416" s="60"/>
      <c r="AH416" s="60"/>
      <c r="AI416" s="60"/>
      <c r="AJ416" s="60"/>
      <c r="AK416" s="60"/>
      <c r="AL416" s="60"/>
      <c r="AM416" s="60"/>
      <c r="AN416" s="60"/>
      <c r="AO416" s="60"/>
      <c r="AP416" s="60"/>
      <c r="AQ416" s="60"/>
      <c r="AR416" s="60"/>
    </row>
    <row r="417" spans="26:44" x14ac:dyDescent="0.25">
      <c r="Z417" s="60"/>
      <c r="AA417" s="60"/>
      <c r="AB417" s="60"/>
      <c r="AC417" s="60"/>
      <c r="AD417" s="60"/>
      <c r="AE417" s="60"/>
      <c r="AF417" s="60"/>
      <c r="AG417" s="60"/>
      <c r="AH417" s="60"/>
      <c r="AI417" s="60"/>
      <c r="AJ417" s="60"/>
      <c r="AK417" s="60"/>
      <c r="AL417" s="60"/>
      <c r="AM417" s="60"/>
      <c r="AN417" s="60"/>
      <c r="AO417" s="60"/>
      <c r="AP417" s="60"/>
      <c r="AQ417" s="60"/>
      <c r="AR417" s="60"/>
    </row>
    <row r="418" spans="26:44" x14ac:dyDescent="0.25">
      <c r="Z418" s="60"/>
      <c r="AA418" s="60"/>
      <c r="AB418" s="60"/>
      <c r="AC418" s="60"/>
      <c r="AD418" s="60"/>
      <c r="AE418" s="60"/>
      <c r="AF418" s="60"/>
      <c r="AG418" s="60"/>
      <c r="AH418" s="60"/>
      <c r="AI418" s="60"/>
      <c r="AJ418" s="60"/>
      <c r="AK418" s="60"/>
      <c r="AL418" s="60"/>
      <c r="AM418" s="60"/>
      <c r="AN418" s="60"/>
      <c r="AO418" s="60"/>
      <c r="AP418" s="60"/>
      <c r="AQ418" s="60"/>
      <c r="AR418" s="60"/>
    </row>
    <row r="419" spans="26:44" x14ac:dyDescent="0.25">
      <c r="Z419" s="60"/>
      <c r="AA419" s="60"/>
      <c r="AB419" s="60"/>
      <c r="AC419" s="60"/>
      <c r="AD419" s="60"/>
      <c r="AE419" s="60"/>
      <c r="AF419" s="60"/>
      <c r="AG419" s="60"/>
      <c r="AH419" s="60"/>
      <c r="AI419" s="60"/>
      <c r="AJ419" s="60"/>
      <c r="AK419" s="60"/>
      <c r="AL419" s="60"/>
      <c r="AM419" s="60"/>
      <c r="AN419" s="60"/>
      <c r="AO419" s="60"/>
      <c r="AP419" s="60"/>
      <c r="AQ419" s="60"/>
      <c r="AR419" s="60"/>
    </row>
    <row r="420" spans="26:44" x14ac:dyDescent="0.25">
      <c r="Z420" s="60"/>
      <c r="AA420" s="60"/>
      <c r="AB420" s="60"/>
      <c r="AC420" s="60"/>
      <c r="AD420" s="60"/>
      <c r="AE420" s="60"/>
      <c r="AF420" s="60"/>
      <c r="AG420" s="60"/>
      <c r="AH420" s="60"/>
      <c r="AI420" s="60"/>
      <c r="AJ420" s="60"/>
      <c r="AK420" s="60"/>
      <c r="AL420" s="60"/>
      <c r="AM420" s="60"/>
      <c r="AN420" s="60"/>
      <c r="AO420" s="60"/>
      <c r="AP420" s="60"/>
      <c r="AQ420" s="60"/>
      <c r="AR420" s="60"/>
    </row>
    <row r="421" spans="26:44" x14ac:dyDescent="0.25">
      <c r="Z421" s="60"/>
      <c r="AA421" s="60"/>
      <c r="AB421" s="60"/>
      <c r="AC421" s="60"/>
      <c r="AD421" s="60"/>
      <c r="AE421" s="60"/>
      <c r="AF421" s="60"/>
      <c r="AG421" s="60"/>
      <c r="AH421" s="60"/>
      <c r="AI421" s="60"/>
      <c r="AJ421" s="60"/>
      <c r="AK421" s="60"/>
      <c r="AL421" s="60"/>
      <c r="AM421" s="60"/>
      <c r="AN421" s="60"/>
      <c r="AO421" s="60"/>
      <c r="AP421" s="60"/>
      <c r="AQ421" s="60"/>
      <c r="AR421" s="60"/>
    </row>
    <row r="422" spans="26:44" x14ac:dyDescent="0.25">
      <c r="Z422" s="60"/>
      <c r="AA422" s="60"/>
      <c r="AB422" s="60"/>
      <c r="AC422" s="60"/>
      <c r="AD422" s="60"/>
      <c r="AE422" s="60"/>
      <c r="AF422" s="60"/>
      <c r="AG422" s="60"/>
      <c r="AH422" s="60"/>
      <c r="AI422" s="60"/>
      <c r="AJ422" s="60"/>
      <c r="AK422" s="60"/>
      <c r="AL422" s="60"/>
      <c r="AM422" s="60"/>
      <c r="AN422" s="60"/>
      <c r="AO422" s="60"/>
      <c r="AP422" s="60"/>
      <c r="AQ422" s="60"/>
      <c r="AR422" s="60"/>
    </row>
    <row r="423" spans="26:44" x14ac:dyDescent="0.25">
      <c r="Z423" s="60"/>
      <c r="AA423" s="60"/>
      <c r="AB423" s="60"/>
      <c r="AC423" s="60"/>
      <c r="AD423" s="60"/>
      <c r="AE423" s="60"/>
      <c r="AF423" s="60"/>
      <c r="AG423" s="60"/>
      <c r="AH423" s="60"/>
      <c r="AI423" s="60"/>
      <c r="AJ423" s="60"/>
      <c r="AK423" s="60"/>
      <c r="AL423" s="60"/>
      <c r="AM423" s="60"/>
      <c r="AN423" s="60"/>
      <c r="AO423" s="60"/>
      <c r="AP423" s="60"/>
      <c r="AQ423" s="60"/>
      <c r="AR423" s="60"/>
    </row>
    <row r="424" spans="26:44" x14ac:dyDescent="0.25">
      <c r="Z424" s="60"/>
      <c r="AA424" s="60"/>
      <c r="AB424" s="60"/>
      <c r="AC424" s="60"/>
      <c r="AD424" s="60"/>
      <c r="AE424" s="60"/>
      <c r="AF424" s="60"/>
      <c r="AG424" s="60"/>
      <c r="AH424" s="60"/>
      <c r="AI424" s="60"/>
      <c r="AJ424" s="60"/>
      <c r="AK424" s="60"/>
      <c r="AL424" s="60"/>
      <c r="AM424" s="60"/>
      <c r="AN424" s="60"/>
      <c r="AO424" s="60"/>
      <c r="AP424" s="60"/>
      <c r="AQ424" s="60"/>
      <c r="AR424" s="60"/>
    </row>
    <row r="425" spans="26:44" x14ac:dyDescent="0.25">
      <c r="Z425" s="60"/>
      <c r="AA425" s="60"/>
      <c r="AB425" s="60"/>
      <c r="AC425" s="60"/>
      <c r="AD425" s="60"/>
      <c r="AE425" s="60"/>
      <c r="AF425" s="60"/>
      <c r="AG425" s="60"/>
      <c r="AH425" s="60"/>
      <c r="AI425" s="60"/>
      <c r="AJ425" s="60"/>
      <c r="AK425" s="60"/>
      <c r="AL425" s="60"/>
      <c r="AM425" s="60"/>
      <c r="AN425" s="60"/>
      <c r="AO425" s="60"/>
      <c r="AP425" s="60"/>
      <c r="AQ425" s="60"/>
      <c r="AR425" s="60"/>
    </row>
    <row r="426" spans="26:44" x14ac:dyDescent="0.25">
      <c r="Z426" s="60"/>
      <c r="AA426" s="60"/>
      <c r="AB426" s="60"/>
      <c r="AC426" s="60"/>
      <c r="AD426" s="60"/>
      <c r="AE426" s="60"/>
      <c r="AF426" s="60"/>
      <c r="AG426" s="60"/>
      <c r="AH426" s="60"/>
      <c r="AI426" s="60"/>
      <c r="AJ426" s="60"/>
      <c r="AK426" s="60"/>
      <c r="AL426" s="60"/>
      <c r="AM426" s="60"/>
      <c r="AN426" s="60"/>
      <c r="AO426" s="60"/>
      <c r="AP426" s="60"/>
      <c r="AQ426" s="60"/>
      <c r="AR426" s="60"/>
    </row>
    <row r="427" spans="26:44" x14ac:dyDescent="0.25">
      <c r="Z427" s="60"/>
      <c r="AA427" s="60"/>
      <c r="AB427" s="60"/>
      <c r="AC427" s="60"/>
      <c r="AD427" s="60"/>
      <c r="AE427" s="60"/>
      <c r="AF427" s="60"/>
      <c r="AG427" s="60"/>
      <c r="AH427" s="60"/>
      <c r="AI427" s="60"/>
      <c r="AJ427" s="60"/>
      <c r="AK427" s="60"/>
      <c r="AL427" s="60"/>
      <c r="AM427" s="60"/>
      <c r="AN427" s="60"/>
      <c r="AO427" s="60"/>
      <c r="AP427" s="60"/>
      <c r="AQ427" s="60"/>
      <c r="AR427" s="60"/>
    </row>
    <row r="428" spans="26:44" x14ac:dyDescent="0.25">
      <c r="Z428" s="60"/>
      <c r="AA428" s="60"/>
      <c r="AB428" s="60"/>
      <c r="AC428" s="60"/>
      <c r="AD428" s="60"/>
      <c r="AE428" s="60"/>
      <c r="AF428" s="60"/>
      <c r="AG428" s="60"/>
      <c r="AH428" s="60"/>
      <c r="AI428" s="60"/>
      <c r="AJ428" s="60"/>
      <c r="AK428" s="60"/>
      <c r="AL428" s="60"/>
      <c r="AM428" s="60"/>
      <c r="AN428" s="60"/>
      <c r="AO428" s="60"/>
      <c r="AP428" s="60"/>
      <c r="AQ428" s="60"/>
      <c r="AR428" s="60"/>
    </row>
    <row r="429" spans="26:44" x14ac:dyDescent="0.25">
      <c r="Z429" s="60"/>
      <c r="AA429" s="60"/>
      <c r="AB429" s="60"/>
      <c r="AC429" s="60"/>
      <c r="AD429" s="60"/>
      <c r="AE429" s="60"/>
      <c r="AF429" s="60"/>
      <c r="AG429" s="60"/>
      <c r="AH429" s="60"/>
      <c r="AI429" s="60"/>
      <c r="AJ429" s="60"/>
      <c r="AK429" s="60"/>
      <c r="AL429" s="60"/>
      <c r="AM429" s="60"/>
      <c r="AN429" s="60"/>
      <c r="AO429" s="60"/>
      <c r="AP429" s="60"/>
      <c r="AQ429" s="60"/>
      <c r="AR429" s="60"/>
    </row>
    <row r="430" spans="26:44" x14ac:dyDescent="0.25">
      <c r="Z430" s="60"/>
      <c r="AA430" s="60"/>
      <c r="AB430" s="60"/>
      <c r="AC430" s="60"/>
      <c r="AD430" s="60"/>
      <c r="AE430" s="60"/>
      <c r="AF430" s="60"/>
      <c r="AG430" s="60"/>
      <c r="AH430" s="60"/>
      <c r="AI430" s="60"/>
      <c r="AJ430" s="60"/>
      <c r="AK430" s="60"/>
      <c r="AL430" s="60"/>
      <c r="AM430" s="60"/>
      <c r="AN430" s="60"/>
      <c r="AO430" s="60"/>
      <c r="AP430" s="60"/>
      <c r="AQ430" s="60"/>
      <c r="AR430" s="60"/>
    </row>
    <row r="431" spans="26:44" x14ac:dyDescent="0.25">
      <c r="Z431" s="60"/>
      <c r="AA431" s="60"/>
      <c r="AB431" s="60"/>
      <c r="AC431" s="60"/>
      <c r="AD431" s="60"/>
      <c r="AE431" s="60"/>
      <c r="AF431" s="60"/>
      <c r="AG431" s="60"/>
      <c r="AH431" s="60"/>
      <c r="AI431" s="60"/>
      <c r="AJ431" s="60"/>
      <c r="AK431" s="60"/>
      <c r="AL431" s="60"/>
      <c r="AM431" s="60"/>
      <c r="AN431" s="60"/>
      <c r="AO431" s="60"/>
      <c r="AP431" s="60"/>
      <c r="AQ431" s="60"/>
      <c r="AR431" s="60"/>
    </row>
    <row r="432" spans="26:44" x14ac:dyDescent="0.25">
      <c r="Z432" s="60"/>
      <c r="AA432" s="60"/>
      <c r="AB432" s="60"/>
      <c r="AC432" s="60"/>
      <c r="AD432" s="60"/>
      <c r="AE432" s="60"/>
      <c r="AF432" s="60"/>
      <c r="AG432" s="60"/>
      <c r="AH432" s="60"/>
      <c r="AI432" s="60"/>
      <c r="AJ432" s="60"/>
      <c r="AK432" s="60"/>
      <c r="AL432" s="60"/>
      <c r="AM432" s="60"/>
      <c r="AN432" s="60"/>
      <c r="AO432" s="60"/>
      <c r="AP432" s="60"/>
      <c r="AQ432" s="60"/>
      <c r="AR432" s="60"/>
    </row>
    <row r="433" spans="26:44" x14ac:dyDescent="0.25">
      <c r="Z433" s="60"/>
      <c r="AA433" s="60"/>
      <c r="AB433" s="60"/>
      <c r="AC433" s="60"/>
      <c r="AD433" s="60"/>
      <c r="AE433" s="60"/>
      <c r="AF433" s="60"/>
      <c r="AG433" s="60"/>
      <c r="AH433" s="60"/>
      <c r="AI433" s="60"/>
      <c r="AJ433" s="60"/>
      <c r="AK433" s="60"/>
      <c r="AL433" s="60"/>
      <c r="AM433" s="60"/>
      <c r="AN433" s="60"/>
      <c r="AO433" s="60"/>
      <c r="AP433" s="60"/>
      <c r="AQ433" s="60"/>
      <c r="AR433" s="60"/>
    </row>
    <row r="434" spans="26:44" x14ac:dyDescent="0.25">
      <c r="Z434" s="60"/>
      <c r="AA434" s="60"/>
      <c r="AB434" s="60"/>
      <c r="AC434" s="60"/>
      <c r="AD434" s="60"/>
      <c r="AE434" s="60"/>
      <c r="AF434" s="60"/>
      <c r="AG434" s="60"/>
      <c r="AH434" s="60"/>
      <c r="AI434" s="60"/>
      <c r="AJ434" s="60"/>
      <c r="AK434" s="60"/>
      <c r="AL434" s="60"/>
      <c r="AM434" s="60"/>
      <c r="AN434" s="60"/>
      <c r="AO434" s="60"/>
      <c r="AP434" s="60"/>
      <c r="AQ434" s="60"/>
      <c r="AR434" s="60"/>
    </row>
    <row r="435" spans="26:44" x14ac:dyDescent="0.25">
      <c r="Z435" s="60"/>
      <c r="AA435" s="60"/>
      <c r="AB435" s="60"/>
      <c r="AC435" s="60"/>
      <c r="AD435" s="60"/>
      <c r="AE435" s="60"/>
      <c r="AF435" s="60"/>
      <c r="AG435" s="60"/>
      <c r="AH435" s="60"/>
      <c r="AI435" s="60"/>
      <c r="AJ435" s="60"/>
      <c r="AK435" s="60"/>
      <c r="AL435" s="60"/>
      <c r="AM435" s="60"/>
      <c r="AN435" s="60"/>
      <c r="AO435" s="60"/>
      <c r="AP435" s="60"/>
      <c r="AQ435" s="60"/>
      <c r="AR435" s="60"/>
    </row>
    <row r="436" spans="26:44" x14ac:dyDescent="0.25">
      <c r="Z436" s="60"/>
      <c r="AA436" s="60"/>
      <c r="AB436" s="60"/>
      <c r="AC436" s="60"/>
      <c r="AD436" s="60"/>
      <c r="AE436" s="60"/>
      <c r="AF436" s="60"/>
      <c r="AG436" s="60"/>
      <c r="AH436" s="60"/>
      <c r="AI436" s="60"/>
      <c r="AJ436" s="60"/>
      <c r="AK436" s="60"/>
      <c r="AL436" s="60"/>
      <c r="AM436" s="60"/>
      <c r="AN436" s="60"/>
      <c r="AO436" s="60"/>
      <c r="AP436" s="60"/>
      <c r="AQ436" s="60"/>
      <c r="AR436" s="60"/>
    </row>
    <row r="437" spans="26:44" x14ac:dyDescent="0.25">
      <c r="Z437" s="60"/>
      <c r="AA437" s="60"/>
      <c r="AB437" s="60"/>
      <c r="AC437" s="60"/>
      <c r="AD437" s="60"/>
      <c r="AE437" s="60"/>
      <c r="AF437" s="60"/>
      <c r="AG437" s="60"/>
      <c r="AH437" s="60"/>
      <c r="AI437" s="60"/>
      <c r="AJ437" s="60"/>
      <c r="AK437" s="60"/>
      <c r="AL437" s="60"/>
      <c r="AM437" s="60"/>
      <c r="AN437" s="60"/>
      <c r="AO437" s="60"/>
      <c r="AP437" s="60"/>
      <c r="AQ437" s="60"/>
      <c r="AR437" s="60"/>
    </row>
    <row r="438" spans="26:44" x14ac:dyDescent="0.25">
      <c r="Z438" s="60"/>
      <c r="AA438" s="60"/>
      <c r="AB438" s="60"/>
      <c r="AC438" s="60"/>
      <c r="AD438" s="60"/>
      <c r="AE438" s="60"/>
      <c r="AF438" s="60"/>
      <c r="AG438" s="60"/>
      <c r="AH438" s="60"/>
      <c r="AI438" s="60"/>
      <c r="AJ438" s="60"/>
      <c r="AK438" s="60"/>
      <c r="AL438" s="60"/>
      <c r="AM438" s="60"/>
      <c r="AN438" s="60"/>
      <c r="AO438" s="60"/>
      <c r="AP438" s="60"/>
      <c r="AQ438" s="60"/>
      <c r="AR438" s="60"/>
    </row>
    <row r="439" spans="26:44" x14ac:dyDescent="0.25">
      <c r="Z439" s="60"/>
      <c r="AA439" s="60"/>
      <c r="AB439" s="60"/>
      <c r="AC439" s="60"/>
      <c r="AD439" s="60"/>
      <c r="AE439" s="60"/>
      <c r="AF439" s="60"/>
      <c r="AG439" s="60"/>
      <c r="AH439" s="60"/>
      <c r="AI439" s="60"/>
      <c r="AJ439" s="60"/>
      <c r="AK439" s="60"/>
      <c r="AL439" s="60"/>
      <c r="AM439" s="60"/>
      <c r="AN439" s="60"/>
      <c r="AO439" s="60"/>
      <c r="AP439" s="60"/>
      <c r="AQ439" s="60"/>
      <c r="AR439" s="60"/>
    </row>
    <row r="440" spans="26:44" x14ac:dyDescent="0.25">
      <c r="Z440" s="60"/>
      <c r="AA440" s="60"/>
      <c r="AB440" s="60"/>
      <c r="AC440" s="60"/>
      <c r="AD440" s="60"/>
      <c r="AE440" s="60"/>
      <c r="AF440" s="60"/>
      <c r="AG440" s="60"/>
      <c r="AH440" s="60"/>
      <c r="AI440" s="60"/>
      <c r="AJ440" s="60"/>
      <c r="AK440" s="60"/>
      <c r="AL440" s="60"/>
      <c r="AM440" s="60"/>
      <c r="AN440" s="60"/>
      <c r="AO440" s="60"/>
      <c r="AP440" s="60"/>
      <c r="AQ440" s="60"/>
      <c r="AR440" s="60"/>
    </row>
    <row r="441" spans="26:44" x14ac:dyDescent="0.25">
      <c r="Z441" s="60"/>
      <c r="AA441" s="60"/>
      <c r="AB441" s="60"/>
      <c r="AC441" s="60"/>
      <c r="AD441" s="60"/>
      <c r="AE441" s="60"/>
      <c r="AF441" s="60"/>
      <c r="AG441" s="60"/>
      <c r="AH441" s="60"/>
      <c r="AI441" s="60"/>
      <c r="AJ441" s="60"/>
      <c r="AK441" s="60"/>
      <c r="AL441" s="60"/>
      <c r="AM441" s="60"/>
      <c r="AN441" s="60"/>
      <c r="AO441" s="60"/>
      <c r="AP441" s="60"/>
      <c r="AQ441" s="60"/>
      <c r="AR441" s="60"/>
    </row>
    <row r="442" spans="26:44" x14ac:dyDescent="0.25">
      <c r="Z442" s="60"/>
      <c r="AA442" s="60"/>
      <c r="AB442" s="60"/>
      <c r="AC442" s="60"/>
      <c r="AD442" s="60"/>
      <c r="AE442" s="60"/>
      <c r="AF442" s="60"/>
      <c r="AG442" s="60"/>
      <c r="AH442" s="60"/>
      <c r="AI442" s="60"/>
      <c r="AJ442" s="60"/>
      <c r="AK442" s="60"/>
      <c r="AL442" s="60"/>
      <c r="AM442" s="60"/>
      <c r="AN442" s="60"/>
      <c r="AO442" s="60"/>
      <c r="AP442" s="60"/>
      <c r="AQ442" s="60"/>
      <c r="AR442" s="60"/>
    </row>
    <row r="443" spans="26:44" x14ac:dyDescent="0.25">
      <c r="Z443" s="60"/>
      <c r="AA443" s="60"/>
      <c r="AB443" s="60"/>
      <c r="AC443" s="60"/>
      <c r="AD443" s="60"/>
      <c r="AE443" s="60"/>
      <c r="AF443" s="60"/>
      <c r="AG443" s="60"/>
      <c r="AH443" s="60"/>
      <c r="AI443" s="60"/>
      <c r="AJ443" s="60"/>
      <c r="AK443" s="60"/>
      <c r="AL443" s="60"/>
      <c r="AM443" s="60"/>
      <c r="AN443" s="60"/>
      <c r="AO443" s="60"/>
      <c r="AP443" s="60"/>
      <c r="AQ443" s="60"/>
      <c r="AR443" s="60"/>
    </row>
    <row r="444" spans="26:44" x14ac:dyDescent="0.25">
      <c r="Z444" s="60"/>
      <c r="AA444" s="60"/>
      <c r="AB444" s="60"/>
      <c r="AC444" s="60"/>
      <c r="AD444" s="60"/>
      <c r="AE444" s="60"/>
      <c r="AF444" s="60"/>
      <c r="AG444" s="60"/>
      <c r="AH444" s="60"/>
      <c r="AI444" s="60"/>
      <c r="AJ444" s="60"/>
      <c r="AK444" s="60"/>
      <c r="AL444" s="60"/>
      <c r="AM444" s="60"/>
      <c r="AN444" s="60"/>
      <c r="AO444" s="60"/>
      <c r="AP444" s="60"/>
      <c r="AQ444" s="60"/>
      <c r="AR444" s="60"/>
    </row>
    <row r="445" spans="26:44" x14ac:dyDescent="0.25">
      <c r="Z445" s="60"/>
      <c r="AA445" s="60"/>
      <c r="AB445" s="60"/>
      <c r="AC445" s="60"/>
      <c r="AD445" s="60"/>
      <c r="AE445" s="60"/>
      <c r="AF445" s="60"/>
      <c r="AG445" s="60"/>
      <c r="AH445" s="60"/>
      <c r="AI445" s="60"/>
      <c r="AJ445" s="60"/>
      <c r="AK445" s="60"/>
      <c r="AL445" s="60"/>
      <c r="AM445" s="60"/>
      <c r="AN445" s="60"/>
      <c r="AO445" s="60"/>
      <c r="AP445" s="60"/>
      <c r="AQ445" s="60"/>
      <c r="AR445" s="60"/>
    </row>
    <row r="446" spans="26:44" x14ac:dyDescent="0.25">
      <c r="Z446" s="60"/>
      <c r="AA446" s="60"/>
      <c r="AB446" s="60"/>
      <c r="AC446" s="60"/>
      <c r="AD446" s="60"/>
      <c r="AE446" s="60"/>
      <c r="AF446" s="60"/>
      <c r="AG446" s="60"/>
      <c r="AH446" s="60"/>
      <c r="AI446" s="60"/>
      <c r="AJ446" s="60"/>
      <c r="AK446" s="60"/>
      <c r="AL446" s="60"/>
      <c r="AM446" s="60"/>
      <c r="AN446" s="60"/>
      <c r="AO446" s="60"/>
      <c r="AP446" s="60"/>
      <c r="AQ446" s="60"/>
      <c r="AR446" s="60"/>
    </row>
    <row r="447" spans="26:44" x14ac:dyDescent="0.25">
      <c r="Z447" s="60"/>
      <c r="AA447" s="60"/>
      <c r="AB447" s="60"/>
      <c r="AC447" s="60"/>
      <c r="AD447" s="60"/>
      <c r="AE447" s="60"/>
      <c r="AF447" s="60"/>
      <c r="AG447" s="60"/>
      <c r="AH447" s="60"/>
      <c r="AI447" s="60"/>
      <c r="AJ447" s="60"/>
      <c r="AK447" s="60"/>
      <c r="AL447" s="60"/>
      <c r="AM447" s="60"/>
      <c r="AN447" s="60"/>
      <c r="AO447" s="60"/>
      <c r="AP447" s="60"/>
      <c r="AQ447" s="60"/>
      <c r="AR447" s="60"/>
    </row>
    <row r="448" spans="26:44" x14ac:dyDescent="0.25">
      <c r="Z448" s="60"/>
      <c r="AA448" s="60"/>
      <c r="AB448" s="60"/>
      <c r="AC448" s="60"/>
      <c r="AD448" s="60"/>
      <c r="AE448" s="60"/>
      <c r="AF448" s="60"/>
      <c r="AG448" s="60"/>
      <c r="AH448" s="60"/>
      <c r="AI448" s="60"/>
      <c r="AJ448" s="60"/>
      <c r="AK448" s="60"/>
      <c r="AL448" s="60"/>
      <c r="AM448" s="60"/>
      <c r="AN448" s="60"/>
      <c r="AO448" s="60"/>
      <c r="AP448" s="60"/>
      <c r="AQ448" s="60"/>
      <c r="AR448" s="60"/>
    </row>
    <row r="449" spans="26:44" x14ac:dyDescent="0.25">
      <c r="Z449" s="60"/>
      <c r="AA449" s="60"/>
      <c r="AB449" s="60"/>
      <c r="AC449" s="60"/>
      <c r="AD449" s="60"/>
      <c r="AE449" s="60"/>
      <c r="AF449" s="60"/>
      <c r="AG449" s="60"/>
      <c r="AH449" s="60"/>
      <c r="AI449" s="60"/>
      <c r="AJ449" s="60"/>
      <c r="AK449" s="60"/>
      <c r="AL449" s="60"/>
      <c r="AM449" s="60"/>
      <c r="AN449" s="60"/>
      <c r="AO449" s="60"/>
      <c r="AP449" s="60"/>
      <c r="AQ449" s="60"/>
      <c r="AR449" s="60"/>
    </row>
    <row r="450" spans="26:44" x14ac:dyDescent="0.25">
      <c r="Z450" s="60"/>
      <c r="AA450" s="60"/>
      <c r="AB450" s="60"/>
      <c r="AC450" s="60"/>
      <c r="AD450" s="60"/>
      <c r="AE450" s="60"/>
      <c r="AF450" s="60"/>
      <c r="AG450" s="60"/>
      <c r="AH450" s="60"/>
      <c r="AI450" s="60"/>
      <c r="AJ450" s="60"/>
      <c r="AK450" s="60"/>
      <c r="AL450" s="60"/>
      <c r="AM450" s="60"/>
      <c r="AN450" s="60"/>
      <c r="AO450" s="60"/>
      <c r="AP450" s="60"/>
      <c r="AQ450" s="60"/>
      <c r="AR450" s="60"/>
    </row>
    <row r="451" spans="26:44" x14ac:dyDescent="0.25">
      <c r="Z451" s="60"/>
      <c r="AA451" s="60"/>
      <c r="AB451" s="60"/>
      <c r="AC451" s="60"/>
      <c r="AD451" s="60"/>
      <c r="AE451" s="60"/>
      <c r="AF451" s="60"/>
      <c r="AG451" s="60"/>
      <c r="AH451" s="60"/>
      <c r="AI451" s="60"/>
      <c r="AJ451" s="60"/>
      <c r="AK451" s="60"/>
      <c r="AL451" s="60"/>
      <c r="AM451" s="60"/>
      <c r="AN451" s="60"/>
      <c r="AO451" s="60"/>
      <c r="AP451" s="60"/>
      <c r="AQ451" s="60"/>
      <c r="AR451" s="60"/>
    </row>
    <row r="452" spans="26:44" x14ac:dyDescent="0.25">
      <c r="Z452" s="60"/>
      <c r="AA452" s="60"/>
      <c r="AB452" s="60"/>
      <c r="AC452" s="60"/>
      <c r="AD452" s="60"/>
      <c r="AE452" s="60"/>
      <c r="AF452" s="60"/>
      <c r="AG452" s="60"/>
      <c r="AH452" s="60"/>
      <c r="AI452" s="60"/>
      <c r="AJ452" s="60"/>
      <c r="AK452" s="60"/>
      <c r="AL452" s="60"/>
      <c r="AM452" s="60"/>
      <c r="AN452" s="60"/>
      <c r="AO452" s="60"/>
      <c r="AP452" s="60"/>
      <c r="AQ452" s="60"/>
      <c r="AR452" s="60"/>
    </row>
    <row r="453" spans="26:44" x14ac:dyDescent="0.25">
      <c r="Z453" s="60"/>
      <c r="AA453" s="60"/>
      <c r="AB453" s="60"/>
      <c r="AC453" s="60"/>
      <c r="AD453" s="60"/>
      <c r="AE453" s="60"/>
      <c r="AF453" s="60"/>
      <c r="AG453" s="60"/>
      <c r="AH453" s="60"/>
      <c r="AI453" s="60"/>
      <c r="AJ453" s="60"/>
      <c r="AK453" s="60"/>
      <c r="AL453" s="60"/>
      <c r="AM453" s="60"/>
      <c r="AN453" s="60"/>
      <c r="AO453" s="60"/>
      <c r="AP453" s="60"/>
      <c r="AQ453" s="60"/>
      <c r="AR453" s="60"/>
    </row>
    <row r="454" spans="26:44" x14ac:dyDescent="0.25">
      <c r="Z454" s="60"/>
      <c r="AA454" s="60"/>
      <c r="AB454" s="60"/>
      <c r="AC454" s="60"/>
      <c r="AD454" s="60"/>
      <c r="AE454" s="60"/>
      <c r="AF454" s="60"/>
      <c r="AG454" s="60"/>
      <c r="AH454" s="60"/>
      <c r="AI454" s="60"/>
      <c r="AJ454" s="60"/>
      <c r="AK454" s="60"/>
      <c r="AL454" s="60"/>
      <c r="AM454" s="60"/>
      <c r="AN454" s="60"/>
      <c r="AO454" s="60"/>
      <c r="AP454" s="60"/>
      <c r="AQ454" s="60"/>
      <c r="AR454" s="60"/>
    </row>
    <row r="455" spans="26:44" x14ac:dyDescent="0.25">
      <c r="Z455" s="60"/>
      <c r="AA455" s="60"/>
      <c r="AB455" s="60"/>
      <c r="AC455" s="60"/>
      <c r="AD455" s="60"/>
      <c r="AE455" s="60"/>
      <c r="AF455" s="60"/>
      <c r="AG455" s="60"/>
      <c r="AH455" s="60"/>
      <c r="AI455" s="60"/>
      <c r="AJ455" s="60"/>
      <c r="AK455" s="60"/>
      <c r="AL455" s="60"/>
      <c r="AM455" s="60"/>
      <c r="AN455" s="60"/>
      <c r="AO455" s="60"/>
      <c r="AP455" s="60"/>
      <c r="AQ455" s="60"/>
      <c r="AR455" s="60"/>
    </row>
    <row r="456" spans="26:44" x14ac:dyDescent="0.25">
      <c r="Z456" s="60"/>
      <c r="AA456" s="60"/>
      <c r="AB456" s="60"/>
      <c r="AC456" s="60"/>
      <c r="AD456" s="60"/>
      <c r="AE456" s="60"/>
      <c r="AF456" s="60"/>
      <c r="AG456" s="60"/>
      <c r="AH456" s="60"/>
      <c r="AI456" s="60"/>
      <c r="AJ456" s="60"/>
      <c r="AK456" s="60"/>
      <c r="AL456" s="60"/>
      <c r="AM456" s="60"/>
      <c r="AN456" s="60"/>
      <c r="AO456" s="60"/>
      <c r="AP456" s="60"/>
      <c r="AQ456" s="60"/>
      <c r="AR456" s="60"/>
    </row>
    <row r="457" spans="26:44" x14ac:dyDescent="0.25">
      <c r="Z457" s="60"/>
      <c r="AA457" s="60"/>
      <c r="AB457" s="60"/>
      <c r="AC457" s="60"/>
      <c r="AD457" s="60"/>
      <c r="AE457" s="60"/>
      <c r="AF457" s="60"/>
      <c r="AG457" s="60"/>
      <c r="AH457" s="60"/>
      <c r="AI457" s="60"/>
      <c r="AJ457" s="60"/>
      <c r="AK457" s="60"/>
      <c r="AL457" s="60"/>
      <c r="AM457" s="60"/>
      <c r="AN457" s="60"/>
      <c r="AO457" s="60"/>
      <c r="AP457" s="60"/>
      <c r="AQ457" s="60"/>
      <c r="AR457" s="60"/>
    </row>
    <row r="458" spans="26:44" x14ac:dyDescent="0.25">
      <c r="Z458" s="60"/>
      <c r="AA458" s="60"/>
      <c r="AB458" s="60"/>
      <c r="AC458" s="60"/>
      <c r="AD458" s="60"/>
      <c r="AE458" s="60"/>
      <c r="AF458" s="60"/>
      <c r="AG458" s="60"/>
      <c r="AH458" s="60"/>
      <c r="AI458" s="60"/>
      <c r="AJ458" s="60"/>
      <c r="AK458" s="60"/>
      <c r="AL458" s="60"/>
      <c r="AM458" s="60"/>
      <c r="AN458" s="60"/>
      <c r="AO458" s="60"/>
      <c r="AP458" s="60"/>
      <c r="AQ458" s="60"/>
      <c r="AR458" s="60"/>
    </row>
    <row r="459" spans="26:44" x14ac:dyDescent="0.25">
      <c r="Z459" s="60"/>
      <c r="AA459" s="60"/>
      <c r="AB459" s="60"/>
      <c r="AC459" s="60"/>
      <c r="AD459" s="60"/>
      <c r="AE459" s="60"/>
      <c r="AF459" s="60"/>
      <c r="AG459" s="60"/>
      <c r="AH459" s="60"/>
      <c r="AI459" s="60"/>
      <c r="AJ459" s="60"/>
      <c r="AK459" s="60"/>
      <c r="AL459" s="60"/>
      <c r="AM459" s="60"/>
      <c r="AN459" s="60"/>
      <c r="AO459" s="60"/>
      <c r="AP459" s="60"/>
      <c r="AQ459" s="60"/>
      <c r="AR459" s="60"/>
    </row>
    <row r="460" spans="26:44" x14ac:dyDescent="0.25">
      <c r="Z460" s="60"/>
      <c r="AA460" s="60"/>
      <c r="AB460" s="60"/>
      <c r="AC460" s="60"/>
      <c r="AD460" s="60"/>
      <c r="AE460" s="60"/>
      <c r="AF460" s="60"/>
      <c r="AG460" s="60"/>
      <c r="AH460" s="60"/>
      <c r="AI460" s="60"/>
      <c r="AJ460" s="60"/>
      <c r="AK460" s="60"/>
      <c r="AL460" s="60"/>
      <c r="AM460" s="60"/>
      <c r="AN460" s="60"/>
      <c r="AO460" s="60"/>
      <c r="AP460" s="60"/>
      <c r="AQ460" s="60"/>
      <c r="AR460" s="60"/>
    </row>
    <row r="461" spans="26:44" x14ac:dyDescent="0.25">
      <c r="Z461" s="60"/>
      <c r="AA461" s="60"/>
      <c r="AB461" s="60"/>
      <c r="AC461" s="60"/>
      <c r="AD461" s="60"/>
      <c r="AE461" s="60"/>
      <c r="AF461" s="60"/>
      <c r="AG461" s="60"/>
      <c r="AH461" s="60"/>
      <c r="AI461" s="60"/>
      <c r="AJ461" s="60"/>
      <c r="AK461" s="60"/>
      <c r="AL461" s="60"/>
      <c r="AM461" s="60"/>
      <c r="AN461" s="60"/>
      <c r="AO461" s="60"/>
      <c r="AP461" s="60"/>
      <c r="AQ461" s="60"/>
      <c r="AR461" s="60"/>
    </row>
    <row r="462" spans="26:44" x14ac:dyDescent="0.25">
      <c r="Z462" s="60"/>
      <c r="AA462" s="60"/>
      <c r="AB462" s="60"/>
      <c r="AC462" s="60"/>
      <c r="AD462" s="60"/>
      <c r="AE462" s="60"/>
      <c r="AF462" s="60"/>
      <c r="AG462" s="60"/>
      <c r="AH462" s="60"/>
      <c r="AI462" s="60"/>
      <c r="AJ462" s="60"/>
      <c r="AK462" s="60"/>
      <c r="AL462" s="60"/>
      <c r="AM462" s="60"/>
      <c r="AN462" s="60"/>
      <c r="AO462" s="60"/>
      <c r="AP462" s="60"/>
      <c r="AQ462" s="60"/>
      <c r="AR462" s="60"/>
    </row>
    <row r="463" spans="26:44" x14ac:dyDescent="0.25">
      <c r="Z463" s="60"/>
      <c r="AA463" s="60"/>
      <c r="AB463" s="60"/>
      <c r="AC463" s="60"/>
      <c r="AD463" s="60"/>
      <c r="AE463" s="60"/>
      <c r="AF463" s="60"/>
      <c r="AG463" s="60"/>
      <c r="AH463" s="60"/>
      <c r="AI463" s="60"/>
      <c r="AJ463" s="60"/>
      <c r="AK463" s="60"/>
      <c r="AL463" s="60"/>
      <c r="AM463" s="60"/>
      <c r="AN463" s="60"/>
      <c r="AO463" s="60"/>
      <c r="AP463" s="60"/>
      <c r="AQ463" s="60"/>
      <c r="AR463" s="60"/>
    </row>
    <row r="464" spans="26:44" x14ac:dyDescent="0.25">
      <c r="Z464" s="60"/>
      <c r="AA464" s="60"/>
      <c r="AB464" s="60"/>
      <c r="AC464" s="60"/>
      <c r="AD464" s="60"/>
      <c r="AE464" s="60"/>
      <c r="AF464" s="60"/>
      <c r="AG464" s="60"/>
      <c r="AH464" s="60"/>
      <c r="AI464" s="60"/>
      <c r="AJ464" s="60"/>
      <c r="AK464" s="60"/>
      <c r="AL464" s="60"/>
      <c r="AM464" s="60"/>
      <c r="AN464" s="60"/>
      <c r="AO464" s="60"/>
      <c r="AP464" s="60"/>
      <c r="AQ464" s="60"/>
      <c r="AR464" s="60"/>
    </row>
    <row r="465" spans="26:44" x14ac:dyDescent="0.25">
      <c r="Z465" s="60"/>
      <c r="AA465" s="60"/>
      <c r="AB465" s="60"/>
      <c r="AC465" s="60"/>
      <c r="AD465" s="60"/>
      <c r="AE465" s="60"/>
      <c r="AF465" s="60"/>
      <c r="AG465" s="60"/>
      <c r="AH465" s="60"/>
      <c r="AI465" s="60"/>
      <c r="AJ465" s="60"/>
      <c r="AK465" s="60"/>
      <c r="AL465" s="60"/>
      <c r="AM465" s="60"/>
      <c r="AN465" s="60"/>
      <c r="AO465" s="60"/>
      <c r="AP465" s="60"/>
      <c r="AQ465" s="60"/>
      <c r="AR465" s="60"/>
    </row>
    <row r="466" spans="26:44" x14ac:dyDescent="0.25">
      <c r="Z466" s="60"/>
      <c r="AA466" s="60"/>
      <c r="AB466" s="60"/>
      <c r="AC466" s="60"/>
      <c r="AD466" s="60"/>
      <c r="AE466" s="60"/>
      <c r="AF466" s="60"/>
      <c r="AG466" s="60"/>
      <c r="AH466" s="60"/>
      <c r="AI466" s="60"/>
      <c r="AJ466" s="60"/>
      <c r="AK466" s="60"/>
      <c r="AL466" s="60"/>
      <c r="AM466" s="60"/>
      <c r="AN466" s="60"/>
      <c r="AO466" s="60"/>
      <c r="AP466" s="60"/>
      <c r="AQ466" s="60"/>
      <c r="AR466" s="60"/>
    </row>
    <row r="467" spans="26:44" x14ac:dyDescent="0.25">
      <c r="Z467" s="60"/>
      <c r="AA467" s="60"/>
      <c r="AB467" s="60"/>
      <c r="AC467" s="60"/>
      <c r="AD467" s="60"/>
      <c r="AE467" s="60"/>
      <c r="AF467" s="60"/>
      <c r="AG467" s="60"/>
      <c r="AH467" s="60"/>
      <c r="AI467" s="60"/>
      <c r="AJ467" s="60"/>
      <c r="AK467" s="60"/>
      <c r="AL467" s="60"/>
      <c r="AM467" s="60"/>
      <c r="AN467" s="60"/>
      <c r="AO467" s="60"/>
      <c r="AP467" s="60"/>
      <c r="AQ467" s="60"/>
      <c r="AR467" s="60"/>
    </row>
    <row r="468" spans="26:44" x14ac:dyDescent="0.25">
      <c r="Z468" s="60"/>
      <c r="AA468" s="60"/>
      <c r="AB468" s="60"/>
      <c r="AC468" s="60"/>
      <c r="AD468" s="60"/>
      <c r="AE468" s="60"/>
      <c r="AF468" s="60"/>
      <c r="AG468" s="60"/>
      <c r="AH468" s="60"/>
      <c r="AI468" s="60"/>
      <c r="AJ468" s="60"/>
      <c r="AK468" s="60"/>
      <c r="AL468" s="60"/>
      <c r="AM468" s="60"/>
      <c r="AN468" s="60"/>
      <c r="AO468" s="60"/>
      <c r="AP468" s="60"/>
      <c r="AQ468" s="60"/>
      <c r="AR468" s="60"/>
    </row>
    <row r="469" spans="26:44" x14ac:dyDescent="0.25">
      <c r="Z469" s="60"/>
      <c r="AA469" s="60"/>
      <c r="AB469" s="60"/>
      <c r="AC469" s="60"/>
      <c r="AD469" s="60"/>
      <c r="AE469" s="60"/>
      <c r="AF469" s="60"/>
      <c r="AG469" s="60"/>
      <c r="AH469" s="60"/>
      <c r="AI469" s="60"/>
      <c r="AJ469" s="60"/>
      <c r="AK469" s="60"/>
      <c r="AL469" s="60"/>
      <c r="AM469" s="60"/>
      <c r="AN469" s="60"/>
      <c r="AO469" s="60"/>
      <c r="AP469" s="60"/>
      <c r="AQ469" s="60"/>
      <c r="AR469" s="60"/>
    </row>
    <row r="470" spans="26:44" x14ac:dyDescent="0.25">
      <c r="Z470" s="60"/>
      <c r="AA470" s="60"/>
      <c r="AB470" s="60"/>
      <c r="AC470" s="60"/>
      <c r="AD470" s="60"/>
      <c r="AE470" s="60"/>
      <c r="AF470" s="60"/>
      <c r="AG470" s="60"/>
      <c r="AH470" s="60"/>
      <c r="AI470" s="60"/>
      <c r="AJ470" s="60"/>
      <c r="AK470" s="60"/>
      <c r="AL470" s="60"/>
      <c r="AM470" s="60"/>
      <c r="AN470" s="60"/>
      <c r="AO470" s="60"/>
      <c r="AP470" s="60"/>
      <c r="AQ470" s="60"/>
      <c r="AR470" s="60"/>
    </row>
    <row r="471" spans="26:44" x14ac:dyDescent="0.25">
      <c r="Z471" s="60"/>
      <c r="AA471" s="60"/>
      <c r="AB471" s="60"/>
      <c r="AC471" s="60"/>
      <c r="AD471" s="60"/>
      <c r="AE471" s="60"/>
      <c r="AF471" s="60"/>
      <c r="AG471" s="60"/>
      <c r="AH471" s="60"/>
      <c r="AI471" s="60"/>
      <c r="AJ471" s="60"/>
      <c r="AK471" s="60"/>
      <c r="AL471" s="60"/>
      <c r="AM471" s="60"/>
      <c r="AN471" s="60"/>
      <c r="AO471" s="60"/>
      <c r="AP471" s="60"/>
      <c r="AQ471" s="60"/>
      <c r="AR471" s="60"/>
    </row>
    <row r="472" spans="26:44" x14ac:dyDescent="0.25">
      <c r="Z472" s="60"/>
      <c r="AA472" s="60"/>
      <c r="AB472" s="60"/>
      <c r="AC472" s="60"/>
      <c r="AD472" s="60"/>
      <c r="AE472" s="60"/>
      <c r="AF472" s="60"/>
      <c r="AG472" s="60"/>
      <c r="AH472" s="60"/>
      <c r="AI472" s="60"/>
      <c r="AJ472" s="60"/>
      <c r="AK472" s="60"/>
      <c r="AL472" s="60"/>
      <c r="AM472" s="60"/>
      <c r="AN472" s="60"/>
      <c r="AO472" s="60"/>
      <c r="AP472" s="60"/>
      <c r="AQ472" s="60"/>
      <c r="AR472" s="60"/>
    </row>
    <row r="473" spans="26:44" x14ac:dyDescent="0.25">
      <c r="Z473" s="60"/>
      <c r="AA473" s="60"/>
      <c r="AB473" s="60"/>
      <c r="AC473" s="60"/>
      <c r="AD473" s="60"/>
      <c r="AE473" s="60"/>
      <c r="AF473" s="60"/>
      <c r="AG473" s="60"/>
      <c r="AH473" s="60"/>
      <c r="AI473" s="60"/>
      <c r="AJ473" s="60"/>
      <c r="AK473" s="60"/>
      <c r="AL473" s="60"/>
      <c r="AM473" s="60"/>
      <c r="AN473" s="60"/>
      <c r="AO473" s="60"/>
      <c r="AP473" s="60"/>
      <c r="AQ473" s="60"/>
      <c r="AR473" s="60"/>
    </row>
    <row r="474" spans="26:44" x14ac:dyDescent="0.25">
      <c r="Z474" s="60"/>
      <c r="AA474" s="60"/>
      <c r="AB474" s="60"/>
      <c r="AC474" s="60"/>
      <c r="AD474" s="60"/>
      <c r="AE474" s="60"/>
      <c r="AF474" s="60"/>
      <c r="AG474" s="60"/>
      <c r="AH474" s="60"/>
      <c r="AI474" s="60"/>
      <c r="AJ474" s="60"/>
      <c r="AK474" s="60"/>
      <c r="AL474" s="60"/>
      <c r="AM474" s="60"/>
      <c r="AN474" s="60"/>
      <c r="AO474" s="60"/>
      <c r="AP474" s="60"/>
      <c r="AQ474" s="60"/>
      <c r="AR474" s="60"/>
    </row>
    <row r="475" spans="26:44" x14ac:dyDescent="0.25">
      <c r="Z475" s="60"/>
      <c r="AA475" s="60"/>
      <c r="AB475" s="60"/>
      <c r="AC475" s="60"/>
      <c r="AD475" s="60"/>
      <c r="AE475" s="60"/>
      <c r="AF475" s="60"/>
      <c r="AG475" s="60"/>
      <c r="AH475" s="60"/>
      <c r="AI475" s="60"/>
      <c r="AJ475" s="60"/>
      <c r="AK475" s="60"/>
      <c r="AL475" s="60"/>
      <c r="AM475" s="60"/>
      <c r="AN475" s="60"/>
      <c r="AO475" s="60"/>
      <c r="AP475" s="60"/>
      <c r="AQ475" s="60"/>
      <c r="AR475" s="60"/>
    </row>
    <row r="476" spans="26:44" x14ac:dyDescent="0.25">
      <c r="Z476" s="60"/>
      <c r="AA476" s="60"/>
      <c r="AB476" s="60"/>
      <c r="AC476" s="60"/>
      <c r="AD476" s="60"/>
      <c r="AE476" s="60"/>
      <c r="AF476" s="60"/>
      <c r="AG476" s="60"/>
      <c r="AH476" s="60"/>
      <c r="AI476" s="60"/>
      <c r="AJ476" s="60"/>
      <c r="AK476" s="60"/>
      <c r="AL476" s="60"/>
      <c r="AM476" s="60"/>
      <c r="AN476" s="60"/>
      <c r="AO476" s="60"/>
      <c r="AP476" s="60"/>
      <c r="AQ476" s="60"/>
      <c r="AR476" s="60"/>
    </row>
    <row r="477" spans="26:44" x14ac:dyDescent="0.25">
      <c r="Z477" s="60"/>
      <c r="AA477" s="60"/>
      <c r="AB477" s="60"/>
      <c r="AC477" s="60"/>
      <c r="AD477" s="60"/>
      <c r="AE477" s="60"/>
      <c r="AF477" s="60"/>
      <c r="AG477" s="60"/>
      <c r="AH477" s="60"/>
      <c r="AI477" s="60"/>
      <c r="AJ477" s="60"/>
      <c r="AK477" s="60"/>
      <c r="AL477" s="60"/>
      <c r="AM477" s="60"/>
      <c r="AN477" s="60"/>
      <c r="AO477" s="60"/>
      <c r="AP477" s="60"/>
      <c r="AQ477" s="60"/>
      <c r="AR477" s="60"/>
    </row>
    <row r="478" spans="26:44" x14ac:dyDescent="0.25">
      <c r="Z478" s="60"/>
      <c r="AA478" s="60"/>
      <c r="AB478" s="60"/>
      <c r="AC478" s="60"/>
      <c r="AD478" s="60"/>
      <c r="AE478" s="60"/>
      <c r="AF478" s="60"/>
      <c r="AG478" s="60"/>
      <c r="AH478" s="60"/>
      <c r="AI478" s="60"/>
      <c r="AJ478" s="60"/>
      <c r="AK478" s="60"/>
      <c r="AL478" s="60"/>
      <c r="AM478" s="60"/>
      <c r="AN478" s="60"/>
      <c r="AO478" s="60"/>
      <c r="AP478" s="60"/>
      <c r="AQ478" s="60"/>
      <c r="AR478" s="60"/>
    </row>
    <row r="479" spans="26:44" x14ac:dyDescent="0.25">
      <c r="Z479" s="60"/>
      <c r="AA479" s="60"/>
      <c r="AB479" s="60"/>
      <c r="AC479" s="60"/>
      <c r="AD479" s="60"/>
      <c r="AE479" s="60"/>
      <c r="AF479" s="60"/>
      <c r="AG479" s="60"/>
      <c r="AH479" s="60"/>
      <c r="AI479" s="60"/>
      <c r="AJ479" s="60"/>
      <c r="AK479" s="60"/>
      <c r="AL479" s="60"/>
      <c r="AM479" s="60"/>
      <c r="AN479" s="60"/>
      <c r="AO479" s="60"/>
      <c r="AP479" s="60"/>
      <c r="AQ479" s="60"/>
      <c r="AR479" s="60"/>
    </row>
    <row r="480" spans="26:44" x14ac:dyDescent="0.25">
      <c r="Z480" s="60"/>
      <c r="AA480" s="60"/>
      <c r="AB480" s="60"/>
      <c r="AC480" s="60"/>
      <c r="AD480" s="60"/>
      <c r="AE480" s="60"/>
      <c r="AF480" s="60"/>
      <c r="AG480" s="60"/>
      <c r="AH480" s="60"/>
      <c r="AI480" s="60"/>
      <c r="AJ480" s="60"/>
      <c r="AK480" s="60"/>
      <c r="AL480" s="60"/>
      <c r="AM480" s="60"/>
      <c r="AN480" s="60"/>
      <c r="AO480" s="60"/>
      <c r="AP480" s="60"/>
      <c r="AQ480" s="60"/>
      <c r="AR480" s="60"/>
    </row>
    <row r="481" spans="26:44" x14ac:dyDescent="0.25">
      <c r="Z481" s="60"/>
      <c r="AA481" s="60"/>
      <c r="AB481" s="60"/>
      <c r="AC481" s="60"/>
      <c r="AD481" s="60"/>
      <c r="AE481" s="60"/>
      <c r="AF481" s="60"/>
      <c r="AG481" s="60"/>
      <c r="AH481" s="60"/>
      <c r="AI481" s="60"/>
      <c r="AJ481" s="60"/>
      <c r="AK481" s="60"/>
      <c r="AL481" s="60"/>
      <c r="AM481" s="60"/>
      <c r="AN481" s="60"/>
      <c r="AO481" s="60"/>
      <c r="AP481" s="60"/>
      <c r="AQ481" s="60"/>
      <c r="AR481" s="60"/>
    </row>
    <row r="482" spans="26:44" x14ac:dyDescent="0.25">
      <c r="Z482" s="60"/>
      <c r="AA482" s="60"/>
      <c r="AB482" s="60"/>
      <c r="AC482" s="60"/>
      <c r="AD482" s="60"/>
      <c r="AE482" s="60"/>
      <c r="AF482" s="60"/>
      <c r="AG482" s="60"/>
      <c r="AH482" s="60"/>
      <c r="AI482" s="60"/>
      <c r="AJ482" s="60"/>
      <c r="AK482" s="60"/>
      <c r="AL482" s="60"/>
      <c r="AM482" s="60"/>
      <c r="AN482" s="60"/>
      <c r="AO482" s="60"/>
      <c r="AP482" s="60"/>
      <c r="AQ482" s="60"/>
      <c r="AR482" s="60"/>
    </row>
    <row r="483" spans="26:44" x14ac:dyDescent="0.25">
      <c r="Z483" s="60"/>
      <c r="AA483" s="60"/>
      <c r="AB483" s="60"/>
      <c r="AC483" s="60"/>
      <c r="AD483" s="60"/>
      <c r="AE483" s="60"/>
      <c r="AF483" s="60"/>
      <c r="AG483" s="60"/>
      <c r="AH483" s="60"/>
      <c r="AI483" s="60"/>
      <c r="AJ483" s="60"/>
      <c r="AK483" s="60"/>
      <c r="AL483" s="60"/>
      <c r="AM483" s="60"/>
      <c r="AN483" s="60"/>
      <c r="AO483" s="60"/>
      <c r="AP483" s="60"/>
      <c r="AQ483" s="60"/>
      <c r="AR483" s="60"/>
    </row>
    <row r="484" spans="26:44" x14ac:dyDescent="0.25">
      <c r="Z484" s="60"/>
      <c r="AA484" s="60"/>
      <c r="AB484" s="60"/>
      <c r="AC484" s="60"/>
      <c r="AD484" s="60"/>
      <c r="AE484" s="60"/>
      <c r="AF484" s="60"/>
      <c r="AG484" s="60"/>
      <c r="AH484" s="60"/>
      <c r="AI484" s="60"/>
      <c r="AJ484" s="60"/>
      <c r="AK484" s="60"/>
      <c r="AL484" s="60"/>
      <c r="AM484" s="60"/>
      <c r="AN484" s="60"/>
      <c r="AO484" s="60"/>
      <c r="AP484" s="60"/>
      <c r="AQ484" s="60"/>
      <c r="AR484" s="60"/>
    </row>
    <row r="485" spans="26:44" x14ac:dyDescent="0.25">
      <c r="Z485" s="60"/>
      <c r="AA485" s="60"/>
      <c r="AB485" s="60"/>
      <c r="AC485" s="60"/>
      <c r="AD485" s="60"/>
      <c r="AE485" s="60"/>
      <c r="AF485" s="60"/>
      <c r="AG485" s="60"/>
      <c r="AH485" s="60"/>
      <c r="AI485" s="60"/>
      <c r="AJ485" s="60"/>
      <c r="AK485" s="60"/>
      <c r="AL485" s="60"/>
      <c r="AM485" s="60"/>
      <c r="AN485" s="60"/>
      <c r="AO485" s="60"/>
      <c r="AP485" s="60"/>
      <c r="AQ485" s="60"/>
      <c r="AR485" s="60"/>
    </row>
    <row r="486" spans="26:44" x14ac:dyDescent="0.25">
      <c r="Z486" s="60"/>
      <c r="AA486" s="60"/>
      <c r="AB486" s="60"/>
      <c r="AC486" s="60"/>
      <c r="AD486" s="60"/>
      <c r="AE486" s="60"/>
      <c r="AF486" s="60"/>
      <c r="AG486" s="60"/>
      <c r="AH486" s="60"/>
      <c r="AI486" s="60"/>
      <c r="AJ486" s="60"/>
      <c r="AK486" s="60"/>
      <c r="AL486" s="60"/>
      <c r="AM486" s="60"/>
      <c r="AN486" s="60"/>
      <c r="AO486" s="60"/>
      <c r="AP486" s="60"/>
      <c r="AQ486" s="60"/>
      <c r="AR486" s="60"/>
    </row>
    <row r="487" spans="26:44" x14ac:dyDescent="0.25">
      <c r="Z487" s="60"/>
      <c r="AA487" s="60"/>
      <c r="AB487" s="60"/>
      <c r="AC487" s="60"/>
      <c r="AD487" s="60"/>
      <c r="AE487" s="60"/>
      <c r="AF487" s="60"/>
      <c r="AG487" s="60"/>
      <c r="AH487" s="60"/>
      <c r="AI487" s="60"/>
      <c r="AJ487" s="60"/>
      <c r="AK487" s="60"/>
      <c r="AL487" s="60"/>
      <c r="AM487" s="60"/>
      <c r="AN487" s="60"/>
      <c r="AO487" s="60"/>
      <c r="AP487" s="60"/>
      <c r="AQ487" s="60"/>
      <c r="AR487" s="60"/>
    </row>
    <row r="488" spans="26:44" x14ac:dyDescent="0.25">
      <c r="Z488" s="60"/>
      <c r="AA488" s="60"/>
      <c r="AB488" s="60"/>
      <c r="AC488" s="60"/>
      <c r="AD488" s="60"/>
      <c r="AE488" s="60"/>
      <c r="AF488" s="60"/>
      <c r="AG488" s="60"/>
      <c r="AH488" s="60"/>
      <c r="AI488" s="60"/>
      <c r="AJ488" s="60"/>
      <c r="AK488" s="60"/>
      <c r="AL488" s="60"/>
      <c r="AM488" s="60"/>
      <c r="AN488" s="60"/>
      <c r="AO488" s="60"/>
      <c r="AP488" s="60"/>
      <c r="AQ488" s="60"/>
      <c r="AR488" s="60"/>
    </row>
    <row r="489" spans="26:44" x14ac:dyDescent="0.25">
      <c r="Z489" s="60"/>
      <c r="AA489" s="60"/>
      <c r="AB489" s="60"/>
      <c r="AC489" s="60"/>
      <c r="AD489" s="60"/>
      <c r="AE489" s="60"/>
      <c r="AF489" s="60"/>
      <c r="AG489" s="60"/>
      <c r="AH489" s="60"/>
      <c r="AI489" s="60"/>
      <c r="AJ489" s="60"/>
      <c r="AK489" s="60"/>
      <c r="AL489" s="60"/>
      <c r="AM489" s="60"/>
      <c r="AN489" s="60"/>
      <c r="AO489" s="60"/>
      <c r="AP489" s="60"/>
      <c r="AQ489" s="60"/>
      <c r="AR489" s="60"/>
    </row>
    <row r="490" spans="26:44" x14ac:dyDescent="0.25">
      <c r="Z490" s="60"/>
      <c r="AA490" s="60"/>
      <c r="AB490" s="60"/>
      <c r="AC490" s="60"/>
      <c r="AD490" s="60"/>
      <c r="AE490" s="60"/>
      <c r="AF490" s="60"/>
      <c r="AG490" s="60"/>
      <c r="AH490" s="60"/>
      <c r="AI490" s="60"/>
      <c r="AJ490" s="60"/>
      <c r="AK490" s="60"/>
      <c r="AL490" s="60"/>
      <c r="AM490" s="60"/>
      <c r="AN490" s="60"/>
      <c r="AO490" s="60"/>
      <c r="AP490" s="60"/>
      <c r="AQ490" s="60"/>
      <c r="AR490" s="60"/>
    </row>
    <row r="491" spans="26:44" x14ac:dyDescent="0.25">
      <c r="Z491" s="60"/>
      <c r="AA491" s="60"/>
      <c r="AB491" s="60"/>
      <c r="AC491" s="60"/>
      <c r="AD491" s="60"/>
      <c r="AE491" s="60"/>
      <c r="AF491" s="60"/>
      <c r="AG491" s="60"/>
      <c r="AH491" s="60"/>
      <c r="AI491" s="60"/>
      <c r="AJ491" s="60"/>
      <c r="AK491" s="60"/>
      <c r="AL491" s="60"/>
      <c r="AM491" s="60"/>
      <c r="AN491" s="60"/>
      <c r="AO491" s="60"/>
      <c r="AP491" s="60"/>
      <c r="AQ491" s="60"/>
      <c r="AR491" s="60"/>
    </row>
    <row r="492" spans="26:44" x14ac:dyDescent="0.25">
      <c r="Z492" s="60"/>
      <c r="AA492" s="60"/>
      <c r="AB492" s="60"/>
      <c r="AC492" s="60"/>
      <c r="AD492" s="60"/>
      <c r="AE492" s="60"/>
      <c r="AF492" s="60"/>
      <c r="AG492" s="60"/>
      <c r="AH492" s="60"/>
      <c r="AI492" s="60"/>
      <c r="AJ492" s="60"/>
      <c r="AK492" s="60"/>
      <c r="AL492" s="60"/>
      <c r="AM492" s="60"/>
      <c r="AN492" s="60"/>
      <c r="AO492" s="60"/>
      <c r="AP492" s="60"/>
      <c r="AQ492" s="60"/>
      <c r="AR492" s="60"/>
    </row>
    <row r="493" spans="26:44" x14ac:dyDescent="0.25">
      <c r="Z493" s="60"/>
      <c r="AA493" s="60"/>
      <c r="AB493" s="60"/>
      <c r="AC493" s="60"/>
      <c r="AD493" s="60"/>
      <c r="AE493" s="60"/>
      <c r="AF493" s="60"/>
      <c r="AG493" s="60"/>
      <c r="AH493" s="60"/>
      <c r="AI493" s="60"/>
      <c r="AJ493" s="60"/>
      <c r="AK493" s="60"/>
      <c r="AL493" s="60"/>
      <c r="AM493" s="60"/>
      <c r="AN493" s="60"/>
      <c r="AO493" s="60"/>
      <c r="AP493" s="60"/>
      <c r="AQ493" s="60"/>
      <c r="AR493" s="60"/>
    </row>
    <row r="494" spans="26:44" x14ac:dyDescent="0.25">
      <c r="Z494" s="60"/>
      <c r="AA494" s="60"/>
      <c r="AB494" s="60"/>
      <c r="AC494" s="60"/>
      <c r="AD494" s="60"/>
      <c r="AE494" s="60"/>
      <c r="AF494" s="60"/>
      <c r="AG494" s="60"/>
      <c r="AH494" s="60"/>
      <c r="AI494" s="60"/>
      <c r="AJ494" s="60"/>
      <c r="AK494" s="60"/>
      <c r="AL494" s="60"/>
      <c r="AM494" s="60"/>
      <c r="AN494" s="60"/>
      <c r="AO494" s="60"/>
      <c r="AP494" s="60"/>
      <c r="AQ494" s="60"/>
      <c r="AR494" s="60"/>
    </row>
    <row r="495" spans="26:44" x14ac:dyDescent="0.25">
      <c r="Z495" s="60"/>
      <c r="AA495" s="60"/>
      <c r="AB495" s="60"/>
      <c r="AC495" s="60"/>
      <c r="AD495" s="60"/>
      <c r="AE495" s="60"/>
      <c r="AF495" s="60"/>
      <c r="AG495" s="60"/>
      <c r="AH495" s="60"/>
      <c r="AI495" s="60"/>
      <c r="AJ495" s="60"/>
      <c r="AK495" s="60"/>
      <c r="AL495" s="60"/>
      <c r="AM495" s="60"/>
      <c r="AN495" s="60"/>
      <c r="AO495" s="60"/>
      <c r="AP495" s="60"/>
      <c r="AQ495" s="60"/>
      <c r="AR495" s="60"/>
    </row>
    <row r="496" spans="26:44" x14ac:dyDescent="0.25">
      <c r="Z496" s="60"/>
      <c r="AA496" s="60"/>
      <c r="AB496" s="60"/>
      <c r="AC496" s="60"/>
      <c r="AD496" s="60"/>
      <c r="AE496" s="60"/>
      <c r="AF496" s="60"/>
      <c r="AG496" s="60"/>
      <c r="AH496" s="60"/>
      <c r="AI496" s="60"/>
      <c r="AJ496" s="60"/>
      <c r="AK496" s="60"/>
      <c r="AL496" s="60"/>
      <c r="AM496" s="60"/>
      <c r="AN496" s="60"/>
      <c r="AO496" s="60"/>
      <c r="AP496" s="60"/>
      <c r="AQ496" s="60"/>
      <c r="AR496" s="60"/>
    </row>
    <row r="497" spans="26:44" x14ac:dyDescent="0.25">
      <c r="Z497" s="60"/>
      <c r="AA497" s="60"/>
      <c r="AB497" s="60"/>
      <c r="AC497" s="60"/>
      <c r="AD497" s="60"/>
      <c r="AE497" s="60"/>
      <c r="AF497" s="60"/>
      <c r="AG497" s="60"/>
      <c r="AH497" s="60"/>
      <c r="AI497" s="60"/>
      <c r="AJ497" s="60"/>
      <c r="AK497" s="60"/>
      <c r="AL497" s="60"/>
      <c r="AM497" s="60"/>
      <c r="AN497" s="60"/>
      <c r="AO497" s="60"/>
      <c r="AP497" s="60"/>
      <c r="AQ497" s="60"/>
      <c r="AR497" s="60"/>
    </row>
    <row r="498" spans="26:44" x14ac:dyDescent="0.25">
      <c r="Z498" s="60"/>
      <c r="AA498" s="60"/>
      <c r="AB498" s="60"/>
      <c r="AC498" s="60"/>
      <c r="AD498" s="60"/>
      <c r="AE498" s="60"/>
      <c r="AF498" s="60"/>
      <c r="AG498" s="60"/>
      <c r="AH498" s="60"/>
      <c r="AI498" s="60"/>
      <c r="AJ498" s="60"/>
      <c r="AK498" s="60"/>
      <c r="AL498" s="60"/>
      <c r="AM498" s="60"/>
      <c r="AN498" s="60"/>
      <c r="AO498" s="60"/>
      <c r="AP498" s="60"/>
      <c r="AQ498" s="60"/>
      <c r="AR498" s="60"/>
    </row>
    <row r="499" spans="26:44" x14ac:dyDescent="0.25">
      <c r="Z499" s="60"/>
      <c r="AA499" s="60"/>
      <c r="AB499" s="60"/>
      <c r="AC499" s="60"/>
      <c r="AD499" s="60"/>
      <c r="AE499" s="60"/>
      <c r="AF499" s="60"/>
      <c r="AG499" s="60"/>
      <c r="AH499" s="60"/>
      <c r="AI499" s="60"/>
      <c r="AJ499" s="60"/>
      <c r="AK499" s="60"/>
      <c r="AL499" s="60"/>
      <c r="AM499" s="60"/>
      <c r="AN499" s="60"/>
      <c r="AO499" s="60"/>
      <c r="AP499" s="60"/>
      <c r="AQ499" s="60"/>
      <c r="AR499" s="60"/>
    </row>
    <row r="500" spans="26:44" x14ac:dyDescent="0.25">
      <c r="Z500" s="60"/>
      <c r="AA500" s="60"/>
      <c r="AB500" s="60"/>
      <c r="AC500" s="60"/>
      <c r="AD500" s="60"/>
      <c r="AE500" s="60"/>
      <c r="AF500" s="60"/>
      <c r="AG500" s="60"/>
      <c r="AH500" s="60"/>
      <c r="AI500" s="60"/>
      <c r="AJ500" s="60"/>
      <c r="AK500" s="60"/>
      <c r="AL500" s="60"/>
      <c r="AM500" s="60"/>
      <c r="AN500" s="60"/>
      <c r="AO500" s="60"/>
      <c r="AP500" s="60"/>
      <c r="AQ500" s="60"/>
      <c r="AR500" s="60"/>
    </row>
    <row r="501" spans="26:44" x14ac:dyDescent="0.25">
      <c r="Z501" s="60"/>
      <c r="AA501" s="60"/>
      <c r="AB501" s="60"/>
      <c r="AC501" s="60"/>
      <c r="AD501" s="60"/>
      <c r="AE501" s="60"/>
      <c r="AF501" s="60"/>
      <c r="AG501" s="60"/>
      <c r="AH501" s="60"/>
      <c r="AI501" s="60"/>
      <c r="AJ501" s="60"/>
      <c r="AK501" s="60"/>
      <c r="AL501" s="60"/>
      <c r="AM501" s="60"/>
      <c r="AN501" s="60"/>
      <c r="AO501" s="60"/>
      <c r="AP501" s="60"/>
      <c r="AQ501" s="60"/>
      <c r="AR501" s="60"/>
    </row>
    <row r="502" spans="26:44" x14ac:dyDescent="0.25">
      <c r="Z502" s="60"/>
      <c r="AA502" s="60"/>
      <c r="AB502" s="60"/>
      <c r="AC502" s="60"/>
      <c r="AD502" s="60"/>
      <c r="AE502" s="60"/>
      <c r="AF502" s="60"/>
      <c r="AG502" s="60"/>
      <c r="AH502" s="60"/>
      <c r="AI502" s="60"/>
      <c r="AJ502" s="60"/>
      <c r="AK502" s="60"/>
      <c r="AL502" s="60"/>
      <c r="AM502" s="60"/>
      <c r="AN502" s="60"/>
      <c r="AO502" s="60"/>
      <c r="AP502" s="60"/>
      <c r="AQ502" s="60"/>
      <c r="AR502" s="60"/>
    </row>
    <row r="503" spans="26:44" x14ac:dyDescent="0.25">
      <c r="Z503" s="60"/>
      <c r="AA503" s="60"/>
      <c r="AB503" s="60"/>
      <c r="AC503" s="60"/>
      <c r="AD503" s="60"/>
      <c r="AE503" s="60"/>
      <c r="AF503" s="60"/>
      <c r="AG503" s="60"/>
      <c r="AH503" s="60"/>
      <c r="AI503" s="60"/>
      <c r="AJ503" s="60"/>
      <c r="AK503" s="60"/>
      <c r="AL503" s="60"/>
      <c r="AM503" s="60"/>
      <c r="AN503" s="60"/>
      <c r="AO503" s="60"/>
      <c r="AP503" s="60"/>
      <c r="AQ503" s="60"/>
      <c r="AR503" s="60"/>
    </row>
    <row r="504" spans="26:44" x14ac:dyDescent="0.25">
      <c r="Z504" s="60"/>
      <c r="AA504" s="60"/>
      <c r="AB504" s="60"/>
      <c r="AC504" s="60"/>
      <c r="AD504" s="60"/>
      <c r="AE504" s="60"/>
      <c r="AF504" s="60"/>
      <c r="AG504" s="60"/>
      <c r="AH504" s="60"/>
      <c r="AI504" s="60"/>
      <c r="AJ504" s="60"/>
      <c r="AK504" s="60"/>
      <c r="AL504" s="60"/>
      <c r="AM504" s="60"/>
      <c r="AN504" s="60"/>
      <c r="AO504" s="60"/>
      <c r="AP504" s="60"/>
      <c r="AQ504" s="60"/>
      <c r="AR504" s="60"/>
    </row>
    <row r="505" spans="26:44" x14ac:dyDescent="0.25">
      <c r="Z505" s="60"/>
      <c r="AA505" s="60"/>
      <c r="AB505" s="60"/>
      <c r="AC505" s="60"/>
      <c r="AD505" s="60"/>
      <c r="AE505" s="60"/>
      <c r="AF505" s="60"/>
      <c r="AG505" s="60"/>
      <c r="AH505" s="60"/>
      <c r="AI505" s="60"/>
      <c r="AJ505" s="60"/>
      <c r="AK505" s="60"/>
      <c r="AL505" s="60"/>
      <c r="AM505" s="60"/>
      <c r="AN505" s="60"/>
      <c r="AO505" s="60"/>
      <c r="AP505" s="60"/>
      <c r="AQ505" s="60"/>
      <c r="AR505" s="60"/>
    </row>
    <row r="506" spans="26:44" x14ac:dyDescent="0.25">
      <c r="Z506" s="60"/>
      <c r="AA506" s="60"/>
      <c r="AB506" s="60"/>
      <c r="AC506" s="60"/>
      <c r="AD506" s="60"/>
      <c r="AE506" s="60"/>
      <c r="AF506" s="60"/>
      <c r="AG506" s="60"/>
      <c r="AH506" s="60"/>
      <c r="AI506" s="60"/>
      <c r="AJ506" s="60"/>
      <c r="AK506" s="60"/>
      <c r="AL506" s="60"/>
      <c r="AM506" s="60"/>
      <c r="AN506" s="60"/>
      <c r="AO506" s="60"/>
      <c r="AP506" s="60"/>
      <c r="AQ506" s="60"/>
      <c r="AR506" s="60"/>
    </row>
    <row r="507" spans="26:44" x14ac:dyDescent="0.25">
      <c r="Z507" s="60"/>
      <c r="AA507" s="60"/>
      <c r="AB507" s="60"/>
      <c r="AC507" s="60"/>
      <c r="AD507" s="60"/>
      <c r="AE507" s="60"/>
      <c r="AF507" s="60"/>
      <c r="AG507" s="60"/>
      <c r="AH507" s="60"/>
      <c r="AI507" s="60"/>
      <c r="AJ507" s="60"/>
      <c r="AK507" s="60"/>
      <c r="AL507" s="60"/>
      <c r="AM507" s="60"/>
      <c r="AN507" s="60"/>
      <c r="AO507" s="60"/>
      <c r="AP507" s="60"/>
      <c r="AQ507" s="60"/>
      <c r="AR507" s="60"/>
    </row>
    <row r="508" spans="26:44" x14ac:dyDescent="0.25">
      <c r="Z508" s="60"/>
      <c r="AA508" s="60"/>
      <c r="AB508" s="60"/>
      <c r="AC508" s="60"/>
      <c r="AD508" s="60"/>
      <c r="AE508" s="60"/>
      <c r="AF508" s="60"/>
      <c r="AG508" s="60"/>
      <c r="AH508" s="60"/>
      <c r="AI508" s="60"/>
      <c r="AJ508" s="60"/>
      <c r="AK508" s="60"/>
      <c r="AL508" s="60"/>
      <c r="AM508" s="60"/>
      <c r="AN508" s="60"/>
      <c r="AO508" s="60"/>
      <c r="AP508" s="60"/>
      <c r="AQ508" s="60"/>
      <c r="AR508" s="60"/>
    </row>
    <row r="509" spans="26:44" x14ac:dyDescent="0.25">
      <c r="Z509" s="60"/>
      <c r="AA509" s="60"/>
      <c r="AB509" s="60"/>
      <c r="AC509" s="60"/>
      <c r="AD509" s="60"/>
      <c r="AE509" s="60"/>
      <c r="AF509" s="60"/>
      <c r="AG509" s="60"/>
      <c r="AH509" s="60"/>
      <c r="AI509" s="60"/>
      <c r="AJ509" s="60"/>
      <c r="AK509" s="60"/>
      <c r="AL509" s="60"/>
      <c r="AM509" s="60"/>
      <c r="AN509" s="60"/>
      <c r="AO509" s="60"/>
      <c r="AP509" s="60"/>
      <c r="AQ509" s="60"/>
      <c r="AR509" s="60"/>
    </row>
    <row r="510" spans="26:44" x14ac:dyDescent="0.25">
      <c r="Z510" s="60"/>
      <c r="AA510" s="60"/>
      <c r="AB510" s="60"/>
      <c r="AC510" s="60"/>
      <c r="AD510" s="60"/>
      <c r="AE510" s="60"/>
      <c r="AF510" s="60"/>
      <c r="AG510" s="60"/>
      <c r="AH510" s="60"/>
      <c r="AI510" s="60"/>
      <c r="AJ510" s="60"/>
      <c r="AK510" s="60"/>
      <c r="AL510" s="60"/>
      <c r="AM510" s="60"/>
      <c r="AN510" s="60"/>
      <c r="AO510" s="60"/>
      <c r="AP510" s="60"/>
      <c r="AQ510" s="60"/>
      <c r="AR510" s="60"/>
    </row>
    <row r="511" spans="26:44" x14ac:dyDescent="0.25">
      <c r="Z511" s="60"/>
      <c r="AA511" s="60"/>
      <c r="AB511" s="60"/>
      <c r="AC511" s="60"/>
      <c r="AD511" s="60"/>
      <c r="AE511" s="60"/>
      <c r="AF511" s="60"/>
      <c r="AG511" s="60"/>
      <c r="AH511" s="60"/>
      <c r="AI511" s="60"/>
      <c r="AJ511" s="60"/>
      <c r="AK511" s="60"/>
      <c r="AL511" s="60"/>
      <c r="AM511" s="60"/>
      <c r="AN511" s="60"/>
      <c r="AO511" s="60"/>
      <c r="AP511" s="60"/>
      <c r="AQ511" s="60"/>
      <c r="AR511" s="60"/>
    </row>
    <row r="512" spans="26:44" x14ac:dyDescent="0.25">
      <c r="Z512" s="60"/>
      <c r="AA512" s="60"/>
      <c r="AB512" s="60"/>
      <c r="AC512" s="60"/>
      <c r="AD512" s="60"/>
      <c r="AE512" s="60"/>
      <c r="AF512" s="60"/>
      <c r="AG512" s="60"/>
      <c r="AH512" s="60"/>
      <c r="AI512" s="60"/>
      <c r="AJ512" s="60"/>
      <c r="AK512" s="60"/>
      <c r="AL512" s="60"/>
      <c r="AM512" s="60"/>
      <c r="AN512" s="60"/>
      <c r="AO512" s="60"/>
      <c r="AP512" s="60"/>
      <c r="AQ512" s="60"/>
      <c r="AR512" s="60"/>
    </row>
    <row r="513" spans="26:44" x14ac:dyDescent="0.25">
      <c r="Z513" s="60"/>
      <c r="AA513" s="60"/>
      <c r="AB513" s="60"/>
      <c r="AC513" s="60"/>
      <c r="AD513" s="60"/>
      <c r="AE513" s="60"/>
      <c r="AF513" s="60"/>
      <c r="AG513" s="60"/>
      <c r="AH513" s="60"/>
      <c r="AI513" s="60"/>
      <c r="AJ513" s="60"/>
      <c r="AK513" s="60"/>
      <c r="AL513" s="60"/>
      <c r="AM513" s="60"/>
      <c r="AN513" s="60"/>
      <c r="AO513" s="60"/>
      <c r="AP513" s="60"/>
      <c r="AQ513" s="60"/>
      <c r="AR513" s="60"/>
    </row>
    <row r="514" spans="26:44" x14ac:dyDescent="0.25">
      <c r="Z514" s="60"/>
      <c r="AA514" s="60"/>
      <c r="AB514" s="60"/>
      <c r="AC514" s="60"/>
      <c r="AD514" s="60"/>
      <c r="AE514" s="60"/>
      <c r="AF514" s="60"/>
      <c r="AG514" s="60"/>
      <c r="AH514" s="60"/>
      <c r="AI514" s="60"/>
      <c r="AJ514" s="60"/>
      <c r="AK514" s="60"/>
      <c r="AL514" s="60"/>
      <c r="AM514" s="60"/>
      <c r="AN514" s="60"/>
      <c r="AO514" s="60"/>
      <c r="AP514" s="60"/>
      <c r="AQ514" s="60"/>
      <c r="AR514" s="60"/>
    </row>
    <row r="515" spans="26:44" x14ac:dyDescent="0.25">
      <c r="Z515" s="60"/>
      <c r="AA515" s="60"/>
      <c r="AB515" s="60"/>
      <c r="AC515" s="60"/>
      <c r="AD515" s="60"/>
      <c r="AE515" s="60"/>
      <c r="AF515" s="60"/>
      <c r="AG515" s="60"/>
      <c r="AH515" s="60"/>
      <c r="AI515" s="60"/>
      <c r="AJ515" s="60"/>
      <c r="AK515" s="60"/>
      <c r="AL515" s="60"/>
      <c r="AM515" s="60"/>
      <c r="AN515" s="60"/>
      <c r="AO515" s="60"/>
      <c r="AP515" s="60"/>
      <c r="AQ515" s="60"/>
      <c r="AR515" s="60"/>
    </row>
    <row r="516" spans="26:44" x14ac:dyDescent="0.25">
      <c r="Z516" s="60"/>
      <c r="AA516" s="60"/>
      <c r="AB516" s="60"/>
      <c r="AC516" s="60"/>
      <c r="AD516" s="60"/>
      <c r="AE516" s="60"/>
      <c r="AF516" s="60"/>
      <c r="AG516" s="60"/>
      <c r="AH516" s="60"/>
      <c r="AI516" s="60"/>
      <c r="AJ516" s="60"/>
      <c r="AK516" s="60"/>
      <c r="AL516" s="60"/>
      <c r="AM516" s="60"/>
      <c r="AN516" s="60"/>
      <c r="AO516" s="60"/>
      <c r="AP516" s="60"/>
      <c r="AQ516" s="60"/>
      <c r="AR516" s="60"/>
    </row>
    <row r="517" spans="26:44" x14ac:dyDescent="0.25">
      <c r="Z517" s="60"/>
      <c r="AA517" s="60"/>
      <c r="AB517" s="60"/>
      <c r="AC517" s="60"/>
      <c r="AD517" s="60"/>
      <c r="AE517" s="60"/>
      <c r="AF517" s="60"/>
      <c r="AG517" s="60"/>
      <c r="AH517" s="60"/>
      <c r="AI517" s="60"/>
      <c r="AJ517" s="60"/>
      <c r="AK517" s="60"/>
      <c r="AL517" s="60"/>
      <c r="AM517" s="60"/>
      <c r="AN517" s="60"/>
      <c r="AO517" s="60"/>
      <c r="AP517" s="60"/>
      <c r="AQ517" s="60"/>
      <c r="AR517" s="60"/>
    </row>
    <row r="518" spans="26:44" x14ac:dyDescent="0.25">
      <c r="Z518" s="60"/>
      <c r="AA518" s="60"/>
      <c r="AB518" s="60"/>
      <c r="AC518" s="60"/>
      <c r="AD518" s="60"/>
      <c r="AE518" s="60"/>
      <c r="AF518" s="60"/>
      <c r="AG518" s="60"/>
      <c r="AH518" s="60"/>
      <c r="AI518" s="60"/>
      <c r="AJ518" s="60"/>
      <c r="AK518" s="60"/>
      <c r="AL518" s="60"/>
      <c r="AM518" s="60"/>
      <c r="AN518" s="60"/>
      <c r="AO518" s="60"/>
      <c r="AP518" s="60"/>
      <c r="AQ518" s="60"/>
      <c r="AR518" s="60"/>
    </row>
    <row r="519" spans="26:44" x14ac:dyDescent="0.25">
      <c r="Z519" s="60"/>
      <c r="AA519" s="60"/>
      <c r="AB519" s="60"/>
      <c r="AC519" s="60"/>
      <c r="AD519" s="60"/>
      <c r="AE519" s="60"/>
      <c r="AF519" s="60"/>
      <c r="AG519" s="60"/>
      <c r="AH519" s="60"/>
      <c r="AI519" s="60"/>
      <c r="AJ519" s="60"/>
      <c r="AK519" s="60"/>
      <c r="AL519" s="60"/>
      <c r="AM519" s="60"/>
      <c r="AN519" s="60"/>
      <c r="AO519" s="60"/>
      <c r="AP519" s="60"/>
      <c r="AQ519" s="60"/>
      <c r="AR519" s="60"/>
    </row>
    <row r="520" spans="26:44" x14ac:dyDescent="0.25">
      <c r="Z520" s="60"/>
      <c r="AA520" s="60"/>
      <c r="AB520" s="60"/>
      <c r="AC520" s="60"/>
      <c r="AD520" s="60"/>
      <c r="AE520" s="60"/>
      <c r="AF520" s="60"/>
      <c r="AG520" s="60"/>
      <c r="AH520" s="60"/>
      <c r="AI520" s="60"/>
      <c r="AJ520" s="60"/>
      <c r="AK520" s="60"/>
      <c r="AL520" s="60"/>
      <c r="AM520" s="60"/>
      <c r="AN520" s="60"/>
      <c r="AO520" s="60"/>
      <c r="AP520" s="60"/>
      <c r="AQ520" s="60"/>
      <c r="AR520" s="60"/>
    </row>
    <row r="521" spans="26:44" x14ac:dyDescent="0.25">
      <c r="Z521" s="60"/>
      <c r="AA521" s="60"/>
      <c r="AB521" s="60"/>
      <c r="AC521" s="60"/>
      <c r="AD521" s="60"/>
      <c r="AE521" s="60"/>
      <c r="AF521" s="60"/>
      <c r="AG521" s="60"/>
      <c r="AH521" s="60"/>
      <c r="AI521" s="60"/>
      <c r="AJ521" s="60"/>
      <c r="AK521" s="60"/>
      <c r="AL521" s="60"/>
      <c r="AM521" s="60"/>
      <c r="AN521" s="60"/>
      <c r="AO521" s="60"/>
      <c r="AP521" s="60"/>
      <c r="AQ521" s="60"/>
      <c r="AR521" s="60"/>
    </row>
    <row r="522" spans="26:44" x14ac:dyDescent="0.25">
      <c r="Z522" s="60"/>
      <c r="AA522" s="60"/>
      <c r="AB522" s="60"/>
      <c r="AC522" s="60"/>
      <c r="AD522" s="60"/>
      <c r="AE522" s="60"/>
      <c r="AF522" s="60"/>
      <c r="AG522" s="60"/>
      <c r="AH522" s="60"/>
      <c r="AI522" s="60"/>
      <c r="AJ522" s="60"/>
      <c r="AK522" s="60"/>
      <c r="AL522" s="60"/>
      <c r="AM522" s="60"/>
      <c r="AN522" s="60"/>
      <c r="AO522" s="60"/>
      <c r="AP522" s="60"/>
      <c r="AQ522" s="60"/>
      <c r="AR522" s="60"/>
    </row>
    <row r="523" spans="26:44" x14ac:dyDescent="0.25">
      <c r="Z523" s="60"/>
      <c r="AA523" s="60"/>
      <c r="AB523" s="60"/>
      <c r="AC523" s="60"/>
      <c r="AD523" s="60"/>
      <c r="AE523" s="60"/>
      <c r="AF523" s="60"/>
      <c r="AG523" s="60"/>
      <c r="AH523" s="60"/>
      <c r="AI523" s="60"/>
      <c r="AJ523" s="60"/>
      <c r="AK523" s="60"/>
      <c r="AL523" s="60"/>
      <c r="AM523" s="60"/>
      <c r="AN523" s="60"/>
      <c r="AO523" s="60"/>
      <c r="AP523" s="60"/>
      <c r="AQ523" s="60"/>
      <c r="AR523" s="60"/>
    </row>
    <row r="524" spans="26:44" x14ac:dyDescent="0.25">
      <c r="Z524" s="60"/>
      <c r="AA524" s="60"/>
      <c r="AB524" s="60"/>
      <c r="AC524" s="60"/>
      <c r="AD524" s="60"/>
      <c r="AE524" s="60"/>
      <c r="AF524" s="60"/>
      <c r="AG524" s="60"/>
      <c r="AH524" s="60"/>
      <c r="AI524" s="60"/>
      <c r="AJ524" s="60"/>
      <c r="AK524" s="60"/>
      <c r="AL524" s="60"/>
      <c r="AM524" s="60"/>
      <c r="AN524" s="60"/>
      <c r="AO524" s="60"/>
      <c r="AP524" s="60"/>
      <c r="AQ524" s="60"/>
      <c r="AR524" s="60"/>
    </row>
    <row r="525" spans="26:44" x14ac:dyDescent="0.25">
      <c r="Z525" s="60"/>
      <c r="AA525" s="60"/>
      <c r="AB525" s="60"/>
      <c r="AC525" s="60"/>
      <c r="AD525" s="60"/>
      <c r="AE525" s="60"/>
      <c r="AF525" s="60"/>
      <c r="AG525" s="60"/>
      <c r="AH525" s="60"/>
      <c r="AI525" s="60"/>
      <c r="AJ525" s="60"/>
      <c r="AK525" s="60"/>
      <c r="AL525" s="60"/>
      <c r="AM525" s="60"/>
      <c r="AN525" s="60"/>
      <c r="AO525" s="60"/>
      <c r="AP525" s="60"/>
      <c r="AQ525" s="60"/>
      <c r="AR525" s="60"/>
    </row>
    <row r="526" spans="26:44" x14ac:dyDescent="0.25">
      <c r="Z526" s="60"/>
      <c r="AA526" s="60"/>
      <c r="AB526" s="60"/>
      <c r="AC526" s="60"/>
      <c r="AD526" s="60"/>
      <c r="AE526" s="60"/>
      <c r="AF526" s="60"/>
      <c r="AG526" s="60"/>
      <c r="AH526" s="60"/>
      <c r="AI526" s="60"/>
      <c r="AJ526" s="60"/>
      <c r="AK526" s="60"/>
      <c r="AL526" s="60"/>
      <c r="AM526" s="60"/>
      <c r="AN526" s="60"/>
      <c r="AO526" s="60"/>
      <c r="AP526" s="60"/>
      <c r="AQ526" s="60"/>
      <c r="AR526" s="60"/>
    </row>
    <row r="527" spans="26:44" x14ac:dyDescent="0.25">
      <c r="Z527" s="60"/>
      <c r="AA527" s="60"/>
      <c r="AB527" s="60"/>
      <c r="AC527" s="60"/>
      <c r="AD527" s="60"/>
      <c r="AE527" s="60"/>
      <c r="AF527" s="60"/>
      <c r="AG527" s="60"/>
      <c r="AH527" s="60"/>
      <c r="AI527" s="60"/>
      <c r="AJ527" s="60"/>
      <c r="AK527" s="60"/>
      <c r="AL527" s="60"/>
      <c r="AM527" s="60"/>
      <c r="AN527" s="60"/>
      <c r="AO527" s="60"/>
      <c r="AP527" s="60"/>
      <c r="AQ527" s="60"/>
      <c r="AR527" s="60"/>
    </row>
    <row r="528" spans="26:44" x14ac:dyDescent="0.25">
      <c r="Z528" s="60"/>
      <c r="AA528" s="60"/>
      <c r="AB528" s="60"/>
      <c r="AC528" s="60"/>
      <c r="AD528" s="60"/>
      <c r="AE528" s="60"/>
      <c r="AF528" s="60"/>
      <c r="AG528" s="60"/>
      <c r="AH528" s="60"/>
      <c r="AI528" s="60"/>
      <c r="AJ528" s="60"/>
      <c r="AK528" s="60"/>
      <c r="AL528" s="60"/>
      <c r="AM528" s="60"/>
      <c r="AN528" s="60"/>
      <c r="AO528" s="60"/>
      <c r="AP528" s="60"/>
      <c r="AQ528" s="60"/>
      <c r="AR528" s="60"/>
    </row>
    <row r="529" spans="26:44" x14ac:dyDescent="0.25">
      <c r="Z529" s="60"/>
      <c r="AA529" s="60"/>
      <c r="AB529" s="60"/>
      <c r="AC529" s="60"/>
      <c r="AD529" s="60"/>
      <c r="AE529" s="60"/>
      <c r="AF529" s="60"/>
      <c r="AG529" s="60"/>
      <c r="AH529" s="60"/>
      <c r="AI529" s="60"/>
      <c r="AJ529" s="60"/>
      <c r="AK529" s="60"/>
      <c r="AL529" s="60"/>
      <c r="AM529" s="60"/>
      <c r="AN529" s="60"/>
      <c r="AO529" s="60"/>
      <c r="AP529" s="60"/>
      <c r="AQ529" s="60"/>
      <c r="AR529" s="60"/>
    </row>
    <row r="530" spans="26:44" x14ac:dyDescent="0.25">
      <c r="Z530" s="60"/>
      <c r="AA530" s="60"/>
      <c r="AB530" s="60"/>
      <c r="AC530" s="60"/>
      <c r="AD530" s="60"/>
      <c r="AE530" s="60"/>
      <c r="AF530" s="60"/>
      <c r="AG530" s="60"/>
      <c r="AH530" s="60"/>
      <c r="AI530" s="60"/>
      <c r="AJ530" s="60"/>
      <c r="AK530" s="60"/>
      <c r="AL530" s="60"/>
      <c r="AM530" s="60"/>
      <c r="AN530" s="60"/>
      <c r="AO530" s="60"/>
      <c r="AP530" s="60"/>
      <c r="AQ530" s="60"/>
      <c r="AR530" s="60"/>
    </row>
    <row r="531" spans="26:44" x14ac:dyDescent="0.25">
      <c r="Z531" s="60"/>
      <c r="AA531" s="60"/>
      <c r="AB531" s="60"/>
      <c r="AC531" s="60"/>
      <c r="AD531" s="60"/>
      <c r="AE531" s="60"/>
      <c r="AF531" s="60"/>
      <c r="AG531" s="60"/>
      <c r="AH531" s="60"/>
      <c r="AI531" s="60"/>
      <c r="AJ531" s="60"/>
      <c r="AK531" s="60"/>
      <c r="AL531" s="60"/>
      <c r="AM531" s="60"/>
      <c r="AN531" s="60"/>
      <c r="AO531" s="60"/>
      <c r="AP531" s="60"/>
      <c r="AQ531" s="60"/>
      <c r="AR531" s="60"/>
    </row>
    <row r="532" spans="26:44" x14ac:dyDescent="0.25">
      <c r="Z532" s="60"/>
      <c r="AA532" s="60"/>
      <c r="AB532" s="60"/>
      <c r="AC532" s="60"/>
      <c r="AD532" s="60"/>
      <c r="AE532" s="60"/>
      <c r="AF532" s="60"/>
      <c r="AG532" s="60"/>
      <c r="AH532" s="60"/>
      <c r="AI532" s="60"/>
      <c r="AJ532" s="60"/>
      <c r="AK532" s="60"/>
      <c r="AL532" s="60"/>
      <c r="AM532" s="60"/>
      <c r="AN532" s="60"/>
      <c r="AO532" s="60"/>
      <c r="AP532" s="60"/>
      <c r="AQ532" s="60"/>
      <c r="AR532" s="60"/>
    </row>
    <row r="533" spans="26:44" x14ac:dyDescent="0.25">
      <c r="Z533" s="60"/>
      <c r="AA533" s="60"/>
      <c r="AB533" s="60"/>
      <c r="AC533" s="60"/>
      <c r="AD533" s="60"/>
      <c r="AE533" s="60"/>
      <c r="AF533" s="60"/>
      <c r="AG533" s="60"/>
      <c r="AH533" s="60"/>
      <c r="AI533" s="60"/>
      <c r="AJ533" s="60"/>
      <c r="AK533" s="60"/>
      <c r="AL533" s="60"/>
      <c r="AM533" s="60"/>
      <c r="AN533" s="60"/>
      <c r="AO533" s="60"/>
      <c r="AP533" s="60"/>
      <c r="AQ533" s="60"/>
      <c r="AR533" s="60"/>
    </row>
    <row r="534" spans="26:44" x14ac:dyDescent="0.25">
      <c r="Z534" s="60"/>
      <c r="AA534" s="60"/>
      <c r="AB534" s="60"/>
      <c r="AC534" s="60"/>
      <c r="AD534" s="60"/>
      <c r="AE534" s="60"/>
      <c r="AF534" s="60"/>
      <c r="AG534" s="60"/>
      <c r="AH534" s="60"/>
      <c r="AI534" s="60"/>
      <c r="AJ534" s="60"/>
      <c r="AK534" s="60"/>
      <c r="AL534" s="60"/>
      <c r="AM534" s="60"/>
      <c r="AN534" s="60"/>
      <c r="AO534" s="60"/>
      <c r="AP534" s="60"/>
      <c r="AQ534" s="60"/>
      <c r="AR534" s="60"/>
    </row>
    <row r="535" spans="26:44" x14ac:dyDescent="0.25">
      <c r="Z535" s="60"/>
      <c r="AA535" s="60"/>
      <c r="AB535" s="60"/>
      <c r="AC535" s="60"/>
      <c r="AD535" s="60"/>
      <c r="AE535" s="60"/>
      <c r="AF535" s="60"/>
      <c r="AG535" s="60"/>
      <c r="AH535" s="60"/>
      <c r="AI535" s="60"/>
      <c r="AJ535" s="60"/>
      <c r="AK535" s="60"/>
      <c r="AL535" s="60"/>
      <c r="AM535" s="60"/>
      <c r="AN535" s="60"/>
      <c r="AO535" s="60"/>
      <c r="AP535" s="60"/>
      <c r="AQ535" s="60"/>
      <c r="AR535" s="60"/>
    </row>
    <row r="536" spans="26:44" x14ac:dyDescent="0.25">
      <c r="Z536" s="60"/>
      <c r="AA536" s="60"/>
      <c r="AB536" s="60"/>
      <c r="AC536" s="60"/>
      <c r="AD536" s="60"/>
      <c r="AE536" s="60"/>
      <c r="AF536" s="60"/>
      <c r="AG536" s="60"/>
      <c r="AH536" s="60"/>
      <c r="AI536" s="60"/>
      <c r="AJ536" s="60"/>
      <c r="AK536" s="60"/>
      <c r="AL536" s="60"/>
      <c r="AM536" s="60"/>
      <c r="AN536" s="60"/>
      <c r="AO536" s="60"/>
      <c r="AP536" s="60"/>
      <c r="AQ536" s="60"/>
      <c r="AR536" s="60"/>
    </row>
    <row r="537" spans="26:44" x14ac:dyDescent="0.25">
      <c r="Z537" s="60"/>
      <c r="AA537" s="60"/>
      <c r="AB537" s="60"/>
      <c r="AC537" s="60"/>
      <c r="AD537" s="60"/>
      <c r="AE537" s="60"/>
      <c r="AF537" s="60"/>
      <c r="AG537" s="60"/>
      <c r="AH537" s="60"/>
      <c r="AI537" s="60"/>
      <c r="AJ537" s="60"/>
      <c r="AK537" s="60"/>
      <c r="AL537" s="60"/>
      <c r="AM537" s="60"/>
      <c r="AN537" s="60"/>
      <c r="AO537" s="60"/>
      <c r="AP537" s="60"/>
      <c r="AQ537" s="60"/>
      <c r="AR537" s="60"/>
    </row>
    <row r="538" spans="26:44" x14ac:dyDescent="0.25">
      <c r="Z538" s="60"/>
      <c r="AA538" s="60"/>
      <c r="AB538" s="60"/>
      <c r="AC538" s="60"/>
      <c r="AD538" s="60"/>
      <c r="AE538" s="60"/>
      <c r="AF538" s="60"/>
      <c r="AG538" s="60"/>
      <c r="AH538" s="60"/>
      <c r="AI538" s="60"/>
      <c r="AJ538" s="60"/>
      <c r="AK538" s="60"/>
      <c r="AL538" s="60"/>
      <c r="AM538" s="60"/>
      <c r="AN538" s="60"/>
      <c r="AO538" s="60"/>
      <c r="AP538" s="60"/>
      <c r="AQ538" s="60"/>
      <c r="AR538" s="60"/>
    </row>
    <row r="539" spans="26:44" x14ac:dyDescent="0.25">
      <c r="Z539" s="60"/>
      <c r="AA539" s="60"/>
      <c r="AB539" s="60"/>
      <c r="AC539" s="60"/>
      <c r="AD539" s="60"/>
      <c r="AE539" s="60"/>
      <c r="AF539" s="60"/>
      <c r="AG539" s="60"/>
      <c r="AH539" s="60"/>
      <c r="AI539" s="60"/>
      <c r="AJ539" s="60"/>
      <c r="AK539" s="60"/>
      <c r="AL539" s="60"/>
      <c r="AM539" s="60"/>
      <c r="AN539" s="60"/>
      <c r="AO539" s="60"/>
      <c r="AP539" s="60"/>
      <c r="AQ539" s="60"/>
      <c r="AR539" s="60"/>
    </row>
    <row r="540" spans="26:44" x14ac:dyDescent="0.25">
      <c r="Z540" s="60"/>
      <c r="AA540" s="60"/>
      <c r="AB540" s="60"/>
      <c r="AC540" s="60"/>
      <c r="AD540" s="60"/>
      <c r="AE540" s="60"/>
      <c r="AF540" s="60"/>
      <c r="AG540" s="60"/>
      <c r="AH540" s="60"/>
      <c r="AI540" s="60"/>
      <c r="AJ540" s="60"/>
      <c r="AK540" s="60"/>
      <c r="AL540" s="60"/>
      <c r="AM540" s="60"/>
      <c r="AN540" s="60"/>
      <c r="AO540" s="60"/>
      <c r="AP540" s="60"/>
      <c r="AQ540" s="60"/>
      <c r="AR540" s="60"/>
    </row>
    <row r="541" spans="26:44" x14ac:dyDescent="0.25">
      <c r="Z541" s="60"/>
      <c r="AA541" s="60"/>
      <c r="AB541" s="60"/>
      <c r="AC541" s="60"/>
      <c r="AD541" s="60"/>
      <c r="AE541" s="60"/>
      <c r="AF541" s="60"/>
      <c r="AG541" s="60"/>
      <c r="AH541" s="60"/>
      <c r="AI541" s="60"/>
      <c r="AJ541" s="60"/>
      <c r="AK541" s="60"/>
      <c r="AL541" s="60"/>
      <c r="AM541" s="60"/>
      <c r="AN541" s="60"/>
      <c r="AO541" s="60"/>
      <c r="AP541" s="60"/>
      <c r="AQ541" s="60"/>
      <c r="AR541" s="60"/>
    </row>
    <row r="542" spans="26:44" x14ac:dyDescent="0.25">
      <c r="Z542" s="60"/>
      <c r="AA542" s="60"/>
      <c r="AB542" s="60"/>
      <c r="AC542" s="60"/>
      <c r="AD542" s="60"/>
      <c r="AE542" s="60"/>
      <c r="AF542" s="60"/>
      <c r="AG542" s="60"/>
      <c r="AH542" s="60"/>
      <c r="AI542" s="60"/>
      <c r="AJ542" s="60"/>
      <c r="AK542" s="60"/>
      <c r="AL542" s="60"/>
      <c r="AM542" s="60"/>
      <c r="AN542" s="60"/>
      <c r="AO542" s="60"/>
      <c r="AP542" s="60"/>
      <c r="AQ542" s="60"/>
      <c r="AR542" s="60"/>
    </row>
    <row r="543" spans="26:44" x14ac:dyDescent="0.25">
      <c r="Z543" s="60"/>
      <c r="AA543" s="60"/>
      <c r="AB543" s="60"/>
      <c r="AC543" s="60"/>
      <c r="AD543" s="60"/>
      <c r="AE543" s="60"/>
      <c r="AF543" s="60"/>
      <c r="AG543" s="60"/>
      <c r="AH543" s="60"/>
      <c r="AI543" s="60"/>
      <c r="AJ543" s="60"/>
      <c r="AK543" s="60"/>
      <c r="AL543" s="60"/>
      <c r="AM543" s="60"/>
      <c r="AN543" s="60"/>
      <c r="AO543" s="60"/>
      <c r="AP543" s="60"/>
      <c r="AQ543" s="60"/>
      <c r="AR543" s="60"/>
    </row>
    <row r="544" spans="26:44" x14ac:dyDescent="0.25">
      <c r="Z544" s="60"/>
      <c r="AA544" s="60"/>
      <c r="AB544" s="60"/>
      <c r="AC544" s="60"/>
      <c r="AD544" s="60"/>
      <c r="AE544" s="60"/>
      <c r="AF544" s="60"/>
      <c r="AG544" s="60"/>
      <c r="AH544" s="60"/>
      <c r="AI544" s="60"/>
      <c r="AJ544" s="60"/>
      <c r="AK544" s="60"/>
      <c r="AL544" s="60"/>
      <c r="AM544" s="60"/>
      <c r="AN544" s="60"/>
      <c r="AO544" s="60"/>
      <c r="AP544" s="60"/>
      <c r="AQ544" s="60"/>
      <c r="AR544" s="60"/>
    </row>
    <row r="545" spans="26:44" x14ac:dyDescent="0.25">
      <c r="Z545" s="60"/>
      <c r="AA545" s="60"/>
      <c r="AB545" s="60"/>
      <c r="AC545" s="60"/>
      <c r="AD545" s="60"/>
      <c r="AE545" s="60"/>
      <c r="AF545" s="60"/>
      <c r="AG545" s="60"/>
      <c r="AH545" s="60"/>
      <c r="AI545" s="60"/>
      <c r="AJ545" s="60"/>
      <c r="AK545" s="60"/>
      <c r="AL545" s="60"/>
      <c r="AM545" s="60"/>
      <c r="AN545" s="60"/>
      <c r="AO545" s="60"/>
      <c r="AP545" s="60"/>
      <c r="AQ545" s="60"/>
      <c r="AR545" s="60"/>
    </row>
    <row r="546" spans="26:44" x14ac:dyDescent="0.25">
      <c r="Z546" s="60"/>
      <c r="AA546" s="60"/>
      <c r="AB546" s="60"/>
      <c r="AC546" s="60"/>
      <c r="AD546" s="60"/>
      <c r="AE546" s="60"/>
      <c r="AF546" s="60"/>
      <c r="AG546" s="60"/>
      <c r="AH546" s="60"/>
      <c r="AI546" s="60"/>
      <c r="AJ546" s="60"/>
      <c r="AK546" s="60"/>
      <c r="AL546" s="60"/>
      <c r="AM546" s="60"/>
      <c r="AN546" s="60"/>
      <c r="AO546" s="60"/>
      <c r="AP546" s="60"/>
      <c r="AQ546" s="60"/>
      <c r="AR546" s="60"/>
    </row>
    <row r="547" spans="26:44" x14ac:dyDescent="0.25">
      <c r="Z547" s="60"/>
      <c r="AA547" s="60"/>
      <c r="AB547" s="60"/>
      <c r="AC547" s="60"/>
      <c r="AD547" s="60"/>
      <c r="AE547" s="60"/>
      <c r="AF547" s="60"/>
      <c r="AG547" s="60"/>
      <c r="AH547" s="60"/>
      <c r="AI547" s="60"/>
      <c r="AJ547" s="60"/>
      <c r="AK547" s="60"/>
      <c r="AL547" s="60"/>
      <c r="AM547" s="60"/>
      <c r="AN547" s="60"/>
      <c r="AO547" s="60"/>
      <c r="AP547" s="60"/>
      <c r="AQ547" s="60"/>
      <c r="AR547" s="60"/>
    </row>
    <row r="548" spans="26:44" x14ac:dyDescent="0.25">
      <c r="Z548" s="60"/>
      <c r="AA548" s="60"/>
      <c r="AB548" s="60"/>
      <c r="AC548" s="60"/>
      <c r="AD548" s="60"/>
      <c r="AE548" s="60"/>
      <c r="AF548" s="60"/>
      <c r="AG548" s="60"/>
      <c r="AH548" s="60"/>
      <c r="AI548" s="60"/>
      <c r="AJ548" s="60"/>
      <c r="AK548" s="60"/>
      <c r="AL548" s="60"/>
      <c r="AM548" s="60"/>
      <c r="AN548" s="60"/>
      <c r="AO548" s="60"/>
      <c r="AP548" s="60"/>
      <c r="AQ548" s="60"/>
      <c r="AR548" s="60"/>
    </row>
    <row r="549" spans="26:44" x14ac:dyDescent="0.25">
      <c r="Z549" s="60"/>
      <c r="AA549" s="60"/>
      <c r="AB549" s="60"/>
      <c r="AC549" s="60"/>
      <c r="AD549" s="60"/>
      <c r="AE549" s="60"/>
      <c r="AF549" s="60"/>
      <c r="AG549" s="60"/>
      <c r="AH549" s="60"/>
      <c r="AI549" s="60"/>
      <c r="AJ549" s="60"/>
      <c r="AK549" s="60"/>
      <c r="AL549" s="60"/>
      <c r="AM549" s="60"/>
      <c r="AN549" s="60"/>
      <c r="AO549" s="60"/>
      <c r="AP549" s="60"/>
      <c r="AQ549" s="60"/>
      <c r="AR549" s="60"/>
    </row>
    <row r="550" spans="26:44" x14ac:dyDescent="0.25">
      <c r="Z550" s="60"/>
      <c r="AA550" s="60"/>
      <c r="AB550" s="60"/>
      <c r="AC550" s="60"/>
      <c r="AD550" s="60"/>
      <c r="AE550" s="60"/>
      <c r="AF550" s="60"/>
      <c r="AG550" s="60"/>
      <c r="AH550" s="60"/>
      <c r="AI550" s="60"/>
      <c r="AJ550" s="60"/>
      <c r="AK550" s="60"/>
      <c r="AL550" s="60"/>
      <c r="AM550" s="60"/>
      <c r="AN550" s="60"/>
      <c r="AO550" s="60"/>
      <c r="AP550" s="60"/>
      <c r="AQ550" s="60"/>
      <c r="AR550" s="60"/>
    </row>
    <row r="551" spans="26:44" x14ac:dyDescent="0.25">
      <c r="Z551" s="60"/>
      <c r="AA551" s="60"/>
      <c r="AB551" s="60"/>
      <c r="AC551" s="60"/>
      <c r="AD551" s="60"/>
      <c r="AE551" s="60"/>
      <c r="AF551" s="60"/>
      <c r="AG551" s="60"/>
      <c r="AH551" s="60"/>
      <c r="AI551" s="60"/>
      <c r="AJ551" s="60"/>
      <c r="AK551" s="60"/>
      <c r="AL551" s="60"/>
      <c r="AM551" s="60"/>
      <c r="AN551" s="60"/>
      <c r="AO551" s="60"/>
      <c r="AP551" s="60"/>
      <c r="AQ551" s="60"/>
      <c r="AR551" s="60"/>
    </row>
    <row r="552" spans="26:44" x14ac:dyDescent="0.25">
      <c r="Z552" s="60"/>
      <c r="AA552" s="60"/>
      <c r="AB552" s="60"/>
      <c r="AC552" s="60"/>
      <c r="AD552" s="60"/>
      <c r="AE552" s="60"/>
      <c r="AF552" s="60"/>
      <c r="AG552" s="60"/>
      <c r="AH552" s="60"/>
      <c r="AI552" s="60"/>
      <c r="AJ552" s="60"/>
      <c r="AK552" s="60"/>
      <c r="AL552" s="60"/>
      <c r="AM552" s="60"/>
      <c r="AN552" s="60"/>
      <c r="AO552" s="60"/>
      <c r="AP552" s="60"/>
      <c r="AQ552" s="60"/>
      <c r="AR552" s="60"/>
    </row>
    <row r="553" spans="26:44" x14ac:dyDescent="0.25">
      <c r="Z553" s="60"/>
      <c r="AA553" s="60"/>
      <c r="AB553" s="60"/>
      <c r="AC553" s="60"/>
      <c r="AD553" s="60"/>
      <c r="AE553" s="60"/>
      <c r="AF553" s="60"/>
      <c r="AG553" s="60"/>
      <c r="AH553" s="60"/>
      <c r="AI553" s="60"/>
      <c r="AJ553" s="60"/>
      <c r="AK553" s="60"/>
      <c r="AL553" s="60"/>
      <c r="AM553" s="60"/>
      <c r="AN553" s="60"/>
      <c r="AO553" s="60"/>
      <c r="AP553" s="60"/>
      <c r="AQ553" s="60"/>
      <c r="AR553" s="60"/>
    </row>
    <row r="554" spans="26:44" x14ac:dyDescent="0.25">
      <c r="Z554" s="60"/>
      <c r="AA554" s="60"/>
      <c r="AB554" s="60"/>
      <c r="AC554" s="60"/>
      <c r="AD554" s="60"/>
      <c r="AE554" s="60"/>
      <c r="AF554" s="60"/>
      <c r="AG554" s="60"/>
      <c r="AH554" s="60"/>
      <c r="AI554" s="60"/>
      <c r="AJ554" s="60"/>
      <c r="AK554" s="60"/>
      <c r="AL554" s="60"/>
      <c r="AM554" s="60"/>
      <c r="AN554" s="60"/>
      <c r="AO554" s="60"/>
      <c r="AP554" s="60"/>
      <c r="AQ554" s="60"/>
      <c r="AR554" s="60"/>
    </row>
    <row r="555" spans="26:44" x14ac:dyDescent="0.25">
      <c r="Z555" s="60"/>
      <c r="AA555" s="60"/>
      <c r="AB555" s="60"/>
      <c r="AC555" s="60"/>
      <c r="AD555" s="60"/>
      <c r="AE555" s="60"/>
      <c r="AF555" s="60"/>
      <c r="AG555" s="60"/>
      <c r="AH555" s="60"/>
      <c r="AI555" s="60"/>
      <c r="AJ555" s="60"/>
      <c r="AK555" s="60"/>
      <c r="AL555" s="60"/>
      <c r="AM555" s="60"/>
      <c r="AN555" s="60"/>
      <c r="AO555" s="60"/>
      <c r="AP555" s="60"/>
      <c r="AQ555" s="60"/>
      <c r="AR555" s="60"/>
    </row>
    <row r="556" spans="26:44" x14ac:dyDescent="0.25">
      <c r="Z556" s="60"/>
      <c r="AA556" s="60"/>
      <c r="AB556" s="60"/>
      <c r="AC556" s="60"/>
      <c r="AD556" s="60"/>
      <c r="AE556" s="60"/>
      <c r="AF556" s="60"/>
      <c r="AG556" s="60"/>
      <c r="AH556" s="60"/>
      <c r="AI556" s="60"/>
      <c r="AJ556" s="60"/>
      <c r="AK556" s="60"/>
      <c r="AL556" s="60"/>
      <c r="AM556" s="60"/>
      <c r="AN556" s="60"/>
      <c r="AO556" s="60"/>
      <c r="AP556" s="60"/>
      <c r="AQ556" s="60"/>
      <c r="AR556" s="60"/>
    </row>
    <row r="557" spans="26:44" x14ac:dyDescent="0.25">
      <c r="Z557" s="60"/>
      <c r="AA557" s="60"/>
      <c r="AB557" s="60"/>
      <c r="AC557" s="60"/>
      <c r="AD557" s="60"/>
      <c r="AE557" s="60"/>
      <c r="AF557" s="60"/>
      <c r="AG557" s="60"/>
      <c r="AH557" s="60"/>
      <c r="AI557" s="60"/>
      <c r="AJ557" s="60"/>
      <c r="AK557" s="60"/>
      <c r="AL557" s="60"/>
      <c r="AM557" s="60"/>
      <c r="AN557" s="60"/>
      <c r="AO557" s="60"/>
      <c r="AP557" s="60"/>
      <c r="AQ557" s="60"/>
      <c r="AR557" s="60"/>
    </row>
    <row r="558" spans="26:44" x14ac:dyDescent="0.25">
      <c r="Z558" s="60"/>
      <c r="AA558" s="60"/>
      <c r="AB558" s="60"/>
      <c r="AC558" s="60"/>
      <c r="AD558" s="60"/>
      <c r="AE558" s="60"/>
      <c r="AF558" s="60"/>
      <c r="AG558" s="60"/>
      <c r="AH558" s="60"/>
      <c r="AI558" s="60"/>
      <c r="AJ558" s="60"/>
      <c r="AK558" s="60"/>
      <c r="AL558" s="60"/>
      <c r="AM558" s="60"/>
      <c r="AN558" s="60"/>
      <c r="AO558" s="60"/>
      <c r="AP558" s="60"/>
      <c r="AQ558" s="60"/>
      <c r="AR558" s="60"/>
    </row>
    <row r="559" spans="26:44" x14ac:dyDescent="0.25">
      <c r="Z559" s="60"/>
      <c r="AA559" s="60"/>
      <c r="AB559" s="60"/>
      <c r="AC559" s="60"/>
      <c r="AD559" s="60"/>
      <c r="AE559" s="60"/>
      <c r="AF559" s="60"/>
      <c r="AG559" s="60"/>
      <c r="AH559" s="60"/>
      <c r="AI559" s="60"/>
      <c r="AJ559" s="60"/>
      <c r="AK559" s="60"/>
      <c r="AL559" s="60"/>
      <c r="AM559" s="60"/>
      <c r="AN559" s="60"/>
      <c r="AO559" s="60"/>
      <c r="AP559" s="60"/>
      <c r="AQ559" s="60"/>
      <c r="AR559" s="60"/>
    </row>
    <row r="560" spans="26:44" x14ac:dyDescent="0.25">
      <c r="Z560" s="60"/>
      <c r="AA560" s="60"/>
      <c r="AB560" s="60"/>
      <c r="AC560" s="60"/>
      <c r="AD560" s="60"/>
      <c r="AE560" s="60"/>
      <c r="AF560" s="60"/>
      <c r="AG560" s="60"/>
      <c r="AH560" s="60"/>
      <c r="AI560" s="60"/>
      <c r="AJ560" s="60"/>
      <c r="AK560" s="60"/>
      <c r="AL560" s="60"/>
      <c r="AM560" s="60"/>
      <c r="AN560" s="60"/>
      <c r="AO560" s="60"/>
      <c r="AP560" s="60"/>
      <c r="AQ560" s="60"/>
      <c r="AR560" s="60"/>
    </row>
    <row r="561" spans="26:44" x14ac:dyDescent="0.25">
      <c r="Z561" s="60"/>
      <c r="AA561" s="60"/>
      <c r="AB561" s="60"/>
      <c r="AC561" s="60"/>
      <c r="AD561" s="60"/>
      <c r="AE561" s="60"/>
      <c r="AF561" s="60"/>
      <c r="AG561" s="60"/>
      <c r="AH561" s="60"/>
      <c r="AI561" s="60"/>
      <c r="AJ561" s="60"/>
      <c r="AK561" s="60"/>
      <c r="AL561" s="60"/>
      <c r="AM561" s="60"/>
      <c r="AN561" s="60"/>
      <c r="AO561" s="60"/>
      <c r="AP561" s="60"/>
      <c r="AQ561" s="60"/>
      <c r="AR561" s="60"/>
    </row>
    <row r="562" spans="26:44" x14ac:dyDescent="0.25">
      <c r="Z562" s="60"/>
      <c r="AA562" s="60"/>
      <c r="AB562" s="60"/>
      <c r="AC562" s="60"/>
      <c r="AD562" s="60"/>
      <c r="AE562" s="60"/>
      <c r="AF562" s="60"/>
      <c r="AG562" s="60"/>
      <c r="AH562" s="60"/>
      <c r="AI562" s="60"/>
      <c r="AJ562" s="60"/>
      <c r="AK562" s="60"/>
      <c r="AL562" s="60"/>
      <c r="AM562" s="60"/>
      <c r="AN562" s="60"/>
      <c r="AO562" s="60"/>
      <c r="AP562" s="60"/>
      <c r="AQ562" s="60"/>
      <c r="AR562" s="60"/>
    </row>
    <row r="563" spans="26:44" x14ac:dyDescent="0.25">
      <c r="Z563" s="60"/>
      <c r="AA563" s="60"/>
      <c r="AB563" s="60"/>
      <c r="AC563" s="60"/>
      <c r="AD563" s="60"/>
      <c r="AE563" s="60"/>
      <c r="AF563" s="60"/>
      <c r="AG563" s="60"/>
      <c r="AH563" s="60"/>
      <c r="AI563" s="60"/>
      <c r="AJ563" s="60"/>
      <c r="AK563" s="60"/>
      <c r="AL563" s="60"/>
      <c r="AM563" s="60"/>
      <c r="AN563" s="60"/>
      <c r="AO563" s="60"/>
      <c r="AP563" s="60"/>
      <c r="AQ563" s="60"/>
      <c r="AR563" s="60"/>
    </row>
    <row r="564" spans="26:44" x14ac:dyDescent="0.25">
      <c r="Z564" s="60"/>
      <c r="AA564" s="60"/>
      <c r="AB564" s="60"/>
      <c r="AC564" s="60"/>
      <c r="AD564" s="60"/>
      <c r="AE564" s="60"/>
      <c r="AF564" s="60"/>
      <c r="AG564" s="60"/>
      <c r="AH564" s="60"/>
      <c r="AI564" s="60"/>
      <c r="AJ564" s="60"/>
      <c r="AK564" s="60"/>
      <c r="AL564" s="60"/>
      <c r="AM564" s="60"/>
      <c r="AN564" s="60"/>
      <c r="AO564" s="60"/>
      <c r="AP564" s="60"/>
      <c r="AQ564" s="60"/>
      <c r="AR564" s="60"/>
    </row>
    <row r="565" spans="26:44" x14ac:dyDescent="0.25">
      <c r="Z565" s="60"/>
      <c r="AA565" s="60"/>
      <c r="AB565" s="60"/>
      <c r="AC565" s="60"/>
      <c r="AD565" s="60"/>
      <c r="AE565" s="60"/>
      <c r="AF565" s="60"/>
      <c r="AG565" s="60"/>
      <c r="AH565" s="60"/>
      <c r="AI565" s="60"/>
      <c r="AJ565" s="60"/>
      <c r="AK565" s="60"/>
      <c r="AL565" s="60"/>
      <c r="AM565" s="60"/>
      <c r="AN565" s="60"/>
      <c r="AO565" s="60"/>
      <c r="AP565" s="60"/>
      <c r="AQ565" s="60"/>
      <c r="AR565" s="60"/>
    </row>
  </sheetData>
  <autoFilter ref="T2:T565" xr:uid="{00000000-0001-0000-0100-000000000000}"/>
  <mergeCells count="27">
    <mergeCell ref="B2:U2"/>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Y4:Y5"/>
    <mergeCell ref="B3:U3"/>
    <mergeCell ref="V4:V5"/>
    <mergeCell ref="W4:W5"/>
    <mergeCell ref="X4:X5"/>
    <mergeCell ref="Q4:Q5"/>
    <mergeCell ref="R4:R5"/>
    <mergeCell ref="S4:S5"/>
    <mergeCell ref="T4:T5"/>
    <mergeCell ref="U4:U5"/>
    <mergeCell ref="V3:Y3"/>
  </mergeCells>
  <phoneticPr fontId="14" type="noConversion"/>
  <dataValidations count="17">
    <dataValidation type="list" allowBlank="1" showInputMessage="1" showErrorMessage="1" sqref="I6 I31 I9:I14" xr:uid="{00000000-0002-0000-0100-000003000000}">
      <formula1>$AH$66:$AH$84</formula1>
    </dataValidation>
    <dataValidation type="list" allowBlank="1" showInputMessage="1" showErrorMessage="1" sqref="M6:M14 M31:M32" xr:uid="{00000000-0002-0000-0100-000004000000}">
      <formula1>$Y$66:$Y$70</formula1>
    </dataValidation>
    <dataValidation type="list" allowBlank="1" showInputMessage="1" showErrorMessage="1" sqref="P6:P14 P18:P23 P26:P33" xr:uid="{00000000-0002-0000-0100-000006000000}">
      <formula1>$AA$66:$AA$77</formula1>
    </dataValidation>
    <dataValidation type="list" allowBlank="1" showInputMessage="1" showErrorMessage="1" sqref="Q6:Q33" xr:uid="{00000000-0002-0000-0100-000007000000}">
      <formula1>$AB$66:$AB$72</formula1>
    </dataValidation>
    <dataValidation type="list" allowBlank="1" showInputMessage="1" showErrorMessage="1" sqref="T6:T14 T31:T33" xr:uid="{00000000-0002-0000-0100-000008000000}">
      <formula1>$AE$66:$AE$70</formula1>
    </dataValidation>
    <dataValidation type="list" allowBlank="1" showInputMessage="1" showErrorMessage="1" sqref="U6:U14 U31:U33" xr:uid="{00000000-0002-0000-0100-000009000000}">
      <formula1>$AF$66:$AF$71</formula1>
    </dataValidation>
    <dataValidation type="list" allowBlank="1" showInputMessage="1" showErrorMessage="1" sqref="I7:I8" xr:uid="{00000000-0002-0000-0100-00000A000000}">
      <formula1>$AH$66:$AH$79</formula1>
    </dataValidation>
    <dataValidation type="list" allowBlank="1" showInputMessage="1" showErrorMessage="1" sqref="I11 J6:J14" xr:uid="{00000000-0002-0000-0100-00000B000000}">
      <formula1>$AI$66:$AI$84</formula1>
    </dataValidation>
    <dataValidation type="list" allowBlank="1" showInputMessage="1" showErrorMessage="1" sqref="P15:P17" xr:uid="{00000000-0002-0000-0100-00000E000000}">
      <formula1>$AA$38:$AA$43</formula1>
    </dataValidation>
    <dataValidation type="list" allowBlank="1" showInputMessage="1" showErrorMessage="1" sqref="J23 J15:J21" xr:uid="{00000000-0002-0000-0100-00000F000000}">
      <formula1>$AI$38:$AI$53</formula1>
    </dataValidation>
    <dataValidation type="list" allowBlank="1" showInputMessage="1" showErrorMessage="1" sqref="K6:K29 D6:D29 M30 L23 L11:L21 L6:L9 K31 L31:L32 D31:D33 N6:N33" xr:uid="{00000000-0002-0000-0100-000014000000}">
      <formula1>#REF!</formula1>
    </dataValidation>
    <dataValidation type="list" allowBlank="1" showInputMessage="1" showErrorMessage="1" sqref="U15:U29" xr:uid="{00000000-0002-0000-0100-00000C000000}">
      <formula1>$AF$38:$AF$43</formula1>
    </dataValidation>
    <dataValidation type="list" allowBlank="1" showInputMessage="1" showErrorMessage="1" sqref="T15:T29" xr:uid="{00000000-0002-0000-0100-00000D000000}">
      <formula1>$AE$38:$AE$42</formula1>
    </dataValidation>
    <dataValidation type="list" allowBlank="1" showInputMessage="1" showErrorMessage="1" sqref="M15:M29 M33" xr:uid="{00000000-0002-0000-0100-000015000000}">
      <formula1>$Y$38:$Y$42</formula1>
    </dataValidation>
    <dataValidation type="list" allowBlank="1" showInputMessage="1" showErrorMessage="1" sqref="B32:B33" xr:uid="{29DC6660-9D50-405F-BF44-B723F13FDEF8}">
      <formula1>$Y$38:$Y$46</formula1>
    </dataValidation>
    <dataValidation type="list" allowBlank="1" showInputMessage="1" showErrorMessage="1" sqref="B7:B14 B30:B31" xr:uid="{2BEB96D0-FCBC-42F1-A2E1-D8A570AFE068}">
      <formula1>$Y$66:$Y$74</formula1>
    </dataValidation>
    <dataValidation type="list" allowBlank="1" showInputMessage="1" showErrorMessage="1" sqref="B6:B12" xr:uid="{2DBB19B2-A30E-41BF-BCD8-B2C8F6AF85B1}">
      <formula1>$Y$66:$Y$75</formula1>
    </dataValidation>
  </dataValidations>
  <hyperlinks>
    <hyperlink ref="AF66" r:id="rId1" xr:uid="{00000000-0004-0000-0100-000000000000}"/>
    <hyperlink ref="AF68" r:id="rId2" xr:uid="{00000000-0004-0000-0100-000001000000}"/>
    <hyperlink ref="AF70" r:id="rId3" xr:uid="{00000000-0004-0000-0100-000002000000}"/>
  </hyperlinks>
  <pageMargins left="0.7" right="0.7" top="0.75" bottom="0.75" header="0.3" footer="0.3"/>
  <pageSetup orientation="portrait" horizontalDpi="4294967293" verticalDpi="4294967293"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B69B-1DA2-4E30-B612-069B3FE2E5E7}">
  <dimension ref="E2:N19"/>
  <sheetViews>
    <sheetView topLeftCell="B1" workbookViewId="0">
      <selection activeCell="E2" sqref="E2"/>
    </sheetView>
  </sheetViews>
  <sheetFormatPr baseColWidth="10" defaultRowHeight="15" x14ac:dyDescent="0.25"/>
  <sheetData>
    <row r="2" spans="5:14" x14ac:dyDescent="0.25">
      <c r="E2" t="s">
        <v>363</v>
      </c>
    </row>
    <row r="4" spans="5:14" x14ac:dyDescent="0.25">
      <c r="E4" t="s">
        <v>347</v>
      </c>
      <c r="I4">
        <f>11+16</f>
        <v>27</v>
      </c>
      <c r="N4">
        <f>23+14</f>
        <v>37</v>
      </c>
    </row>
    <row r="5" spans="5:14" x14ac:dyDescent="0.25">
      <c r="E5" t="s">
        <v>348</v>
      </c>
    </row>
    <row r="6" spans="5:14" x14ac:dyDescent="0.25">
      <c r="E6" t="s">
        <v>349</v>
      </c>
    </row>
    <row r="7" spans="5:14" x14ac:dyDescent="0.25">
      <c r="E7" t="s">
        <v>350</v>
      </c>
    </row>
    <row r="8" spans="5:14" x14ac:dyDescent="0.25">
      <c r="E8" t="s">
        <v>351</v>
      </c>
      <c r="K8">
        <f>18+15</f>
        <v>33</v>
      </c>
    </row>
    <row r="9" spans="5:14" x14ac:dyDescent="0.25">
      <c r="E9" t="s">
        <v>352</v>
      </c>
    </row>
    <row r="10" spans="5:14" x14ac:dyDescent="0.25">
      <c r="E10" t="s">
        <v>353</v>
      </c>
    </row>
    <row r="11" spans="5:14" x14ac:dyDescent="0.25">
      <c r="E11" t="s">
        <v>354</v>
      </c>
    </row>
    <row r="12" spans="5:14" x14ac:dyDescent="0.25">
      <c r="E12" t="s">
        <v>355</v>
      </c>
      <c r="K12">
        <f>4+4</f>
        <v>8</v>
      </c>
    </row>
    <row r="13" spans="5:14" x14ac:dyDescent="0.25">
      <c r="E13" t="s">
        <v>356</v>
      </c>
    </row>
    <row r="14" spans="5:14" x14ac:dyDescent="0.25">
      <c r="E14" t="s">
        <v>357</v>
      </c>
    </row>
    <row r="15" spans="5:14" x14ac:dyDescent="0.25">
      <c r="E15" t="s">
        <v>358</v>
      </c>
    </row>
    <row r="16" spans="5:14" x14ac:dyDescent="0.25">
      <c r="E16" t="s">
        <v>359</v>
      </c>
      <c r="M16">
        <f>3+9</f>
        <v>12</v>
      </c>
    </row>
    <row r="17" spans="5:5" x14ac:dyDescent="0.25">
      <c r="E17" t="s">
        <v>360</v>
      </c>
    </row>
    <row r="18" spans="5:5" x14ac:dyDescent="0.25">
      <c r="E18" t="s">
        <v>361</v>
      </c>
    </row>
    <row r="19" spans="5:5" x14ac:dyDescent="0.25">
      <c r="E19" t="s">
        <v>362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05169-33F6-438A-B304-D242E7D5551A}">
  <dimension ref="G3:G110"/>
  <sheetViews>
    <sheetView workbookViewId="0">
      <selection activeCell="G4" sqref="G4:G110"/>
    </sheetView>
  </sheetViews>
  <sheetFormatPr baseColWidth="10" defaultRowHeight="15" x14ac:dyDescent="0.25"/>
  <cols>
    <col min="7" max="7" width="60.85546875" customWidth="1"/>
  </cols>
  <sheetData>
    <row r="3" spans="7:7" ht="15.75" thickBot="1" x14ac:dyDescent="0.3"/>
    <row r="4" spans="7:7" ht="30" x14ac:dyDescent="0.25">
      <c r="G4" s="25" t="s">
        <v>394</v>
      </c>
    </row>
    <row r="5" spans="7:7" x14ac:dyDescent="0.25">
      <c r="G5" s="26"/>
    </row>
    <row r="6" spans="7:7" ht="75" x14ac:dyDescent="0.25">
      <c r="G6" s="27" t="s">
        <v>395</v>
      </c>
    </row>
    <row r="7" spans="7:7" x14ac:dyDescent="0.25">
      <c r="G7" s="26"/>
    </row>
    <row r="8" spans="7:7" ht="120" x14ac:dyDescent="0.25">
      <c r="G8" s="27" t="s">
        <v>396</v>
      </c>
    </row>
    <row r="9" spans="7:7" x14ac:dyDescent="0.25">
      <c r="G9" s="26"/>
    </row>
    <row r="10" spans="7:7" ht="60.75" thickBot="1" x14ac:dyDescent="0.3">
      <c r="G10" s="28" t="s">
        <v>397</v>
      </c>
    </row>
    <row r="11" spans="7:7" x14ac:dyDescent="0.25">
      <c r="G11" s="26" t="s">
        <v>398</v>
      </c>
    </row>
    <row r="12" spans="7:7" x14ac:dyDescent="0.25">
      <c r="G12" s="26"/>
    </row>
    <row r="13" spans="7:7" ht="45" x14ac:dyDescent="0.25">
      <c r="G13" s="26" t="s">
        <v>399</v>
      </c>
    </row>
    <row r="14" spans="7:7" ht="45" x14ac:dyDescent="0.25">
      <c r="G14" s="26" t="s">
        <v>400</v>
      </c>
    </row>
    <row r="15" spans="7:7" ht="30" x14ac:dyDescent="0.25">
      <c r="G15" s="26" t="s">
        <v>401</v>
      </c>
    </row>
    <row r="16" spans="7:7" ht="30" x14ac:dyDescent="0.25">
      <c r="G16" s="26" t="s">
        <v>402</v>
      </c>
    </row>
    <row r="17" spans="7:7" x14ac:dyDescent="0.25">
      <c r="G17" s="26"/>
    </row>
    <row r="18" spans="7:7" ht="150.75" thickBot="1" x14ac:dyDescent="0.3">
      <c r="G18" s="29" t="s">
        <v>403</v>
      </c>
    </row>
    <row r="19" spans="7:7" x14ac:dyDescent="0.25">
      <c r="G19" s="26" t="s">
        <v>404</v>
      </c>
    </row>
    <row r="20" spans="7:7" x14ac:dyDescent="0.25">
      <c r="G20" s="26"/>
    </row>
    <row r="21" spans="7:7" ht="75.75" thickBot="1" x14ac:dyDescent="0.3">
      <c r="G21" s="29" t="s">
        <v>405</v>
      </c>
    </row>
    <row r="22" spans="7:7" x14ac:dyDescent="0.25">
      <c r="G22" s="26" t="s">
        <v>398</v>
      </c>
    </row>
    <row r="23" spans="7:7" ht="75" x14ac:dyDescent="0.25">
      <c r="G23" s="26" t="s">
        <v>406</v>
      </c>
    </row>
    <row r="24" spans="7:7" x14ac:dyDescent="0.25">
      <c r="G24" s="26"/>
    </row>
    <row r="25" spans="7:7" ht="105.75" thickBot="1" x14ac:dyDescent="0.3">
      <c r="G25" s="29" t="s">
        <v>407</v>
      </c>
    </row>
    <row r="26" spans="7:7" x14ac:dyDescent="0.25">
      <c r="G26" s="26" t="s">
        <v>398</v>
      </c>
    </row>
    <row r="27" spans="7:7" x14ac:dyDescent="0.25">
      <c r="G27" s="26"/>
    </row>
    <row r="28" spans="7:7" ht="195" x14ac:dyDescent="0.25">
      <c r="G28" s="26" t="s">
        <v>408</v>
      </c>
    </row>
    <row r="29" spans="7:7" x14ac:dyDescent="0.25">
      <c r="G29" s="26"/>
    </row>
    <row r="30" spans="7:7" ht="90.75" thickBot="1" x14ac:dyDescent="0.3">
      <c r="G30" s="29" t="s">
        <v>409</v>
      </c>
    </row>
    <row r="31" spans="7:7" ht="30.75" thickBot="1" x14ac:dyDescent="0.3">
      <c r="G31" s="29" t="s">
        <v>228</v>
      </c>
    </row>
    <row r="32" spans="7:7" x14ac:dyDescent="0.25">
      <c r="G32" s="26" t="s">
        <v>398</v>
      </c>
    </row>
    <row r="33" spans="7:7" ht="105" x14ac:dyDescent="0.25">
      <c r="G33" s="26" t="s">
        <v>410</v>
      </c>
    </row>
    <row r="34" spans="7:7" x14ac:dyDescent="0.25">
      <c r="G34" s="26"/>
    </row>
    <row r="35" spans="7:7" ht="90.75" thickBot="1" x14ac:dyDescent="0.3">
      <c r="G35" s="29" t="s">
        <v>411</v>
      </c>
    </row>
    <row r="36" spans="7:7" ht="180" x14ac:dyDescent="0.25">
      <c r="G36" s="30" t="s">
        <v>412</v>
      </c>
    </row>
    <row r="37" spans="7:7" ht="165" x14ac:dyDescent="0.25">
      <c r="G37" s="30" t="s">
        <v>413</v>
      </c>
    </row>
    <row r="38" spans="7:7" x14ac:dyDescent="0.25">
      <c r="G38" s="30"/>
    </row>
    <row r="39" spans="7:7" ht="120" x14ac:dyDescent="0.25">
      <c r="G39" s="30" t="s">
        <v>414</v>
      </c>
    </row>
    <row r="40" spans="7:7" ht="90" x14ac:dyDescent="0.25">
      <c r="G40" s="30" t="s">
        <v>415</v>
      </c>
    </row>
    <row r="41" spans="7:7" x14ac:dyDescent="0.25">
      <c r="G41" s="30"/>
    </row>
    <row r="42" spans="7:7" ht="75" x14ac:dyDescent="0.25">
      <c r="G42" s="30" t="s">
        <v>416</v>
      </c>
    </row>
    <row r="43" spans="7:7" ht="90.75" thickBot="1" x14ac:dyDescent="0.3">
      <c r="G43" s="31" t="s">
        <v>417</v>
      </c>
    </row>
    <row r="44" spans="7:7" ht="90" x14ac:dyDescent="0.25">
      <c r="G44" s="30" t="s">
        <v>418</v>
      </c>
    </row>
    <row r="45" spans="7:7" x14ac:dyDescent="0.25">
      <c r="G45" s="30"/>
    </row>
    <row r="46" spans="7:7" ht="135" x14ac:dyDescent="0.25">
      <c r="G46" s="30" t="s">
        <v>419</v>
      </c>
    </row>
    <row r="47" spans="7:7" x14ac:dyDescent="0.25">
      <c r="G47" s="30"/>
    </row>
    <row r="48" spans="7:7" ht="90.75" thickBot="1" x14ac:dyDescent="0.3">
      <c r="G48" s="31" t="s">
        <v>420</v>
      </c>
    </row>
    <row r="49" spans="7:7" ht="150.75" thickBot="1" x14ac:dyDescent="0.3">
      <c r="G49" s="31" t="s">
        <v>421</v>
      </c>
    </row>
    <row r="50" spans="7:7" ht="75" x14ac:dyDescent="0.25">
      <c r="G50" s="32" t="s">
        <v>422</v>
      </c>
    </row>
    <row r="51" spans="7:7" x14ac:dyDescent="0.25">
      <c r="G51" s="30"/>
    </row>
    <row r="52" spans="7:7" ht="45" x14ac:dyDescent="0.25">
      <c r="G52" s="32" t="s">
        <v>423</v>
      </c>
    </row>
    <row r="53" spans="7:7" x14ac:dyDescent="0.25">
      <c r="G53" s="30"/>
    </row>
    <row r="54" spans="7:7" ht="135.75" thickBot="1" x14ac:dyDescent="0.3">
      <c r="G54" s="33" t="s">
        <v>424</v>
      </c>
    </row>
    <row r="55" spans="7:7" ht="45" x14ac:dyDescent="0.25">
      <c r="G55" s="30" t="s">
        <v>425</v>
      </c>
    </row>
    <row r="56" spans="7:7" x14ac:dyDescent="0.25">
      <c r="G56" s="30"/>
    </row>
    <row r="57" spans="7:7" ht="30" x14ac:dyDescent="0.25">
      <c r="G57" s="30" t="s">
        <v>426</v>
      </c>
    </row>
    <row r="58" spans="7:7" x14ac:dyDescent="0.25">
      <c r="G58" s="30"/>
    </row>
    <row r="59" spans="7:7" ht="120.75" thickBot="1" x14ac:dyDescent="0.3">
      <c r="G59" s="31" t="s">
        <v>427</v>
      </c>
    </row>
    <row r="60" spans="7:7" ht="75" x14ac:dyDescent="0.25">
      <c r="G60" s="32" t="s">
        <v>428</v>
      </c>
    </row>
    <row r="61" spans="7:7" x14ac:dyDescent="0.25">
      <c r="G61" s="30"/>
    </row>
    <row r="62" spans="7:7" ht="45.75" thickBot="1" x14ac:dyDescent="0.3">
      <c r="G62" s="33" t="s">
        <v>429</v>
      </c>
    </row>
    <row r="63" spans="7:7" ht="60.75" thickBot="1" x14ac:dyDescent="0.3">
      <c r="G63" s="34" t="s">
        <v>430</v>
      </c>
    </row>
    <row r="64" spans="7:7" ht="150" x14ac:dyDescent="0.25">
      <c r="G64" s="35" t="s">
        <v>431</v>
      </c>
    </row>
    <row r="65" spans="7:7" x14ac:dyDescent="0.25">
      <c r="G65" s="36"/>
    </row>
    <row r="66" spans="7:7" ht="150" x14ac:dyDescent="0.25">
      <c r="G66" s="35" t="s">
        <v>432</v>
      </c>
    </row>
    <row r="67" spans="7:7" x14ac:dyDescent="0.25">
      <c r="G67" s="36"/>
    </row>
    <row r="68" spans="7:7" ht="135.75" thickBot="1" x14ac:dyDescent="0.3">
      <c r="G68" s="37" t="s">
        <v>433</v>
      </c>
    </row>
    <row r="69" spans="7:7" ht="105" x14ac:dyDescent="0.25">
      <c r="G69" s="30" t="s">
        <v>434</v>
      </c>
    </row>
    <row r="70" spans="7:7" x14ac:dyDescent="0.25">
      <c r="G70" s="30"/>
    </row>
    <row r="71" spans="7:7" ht="75" x14ac:dyDescent="0.25">
      <c r="G71" s="30" t="s">
        <v>435</v>
      </c>
    </row>
    <row r="72" spans="7:7" x14ac:dyDescent="0.25">
      <c r="G72" s="30"/>
    </row>
    <row r="73" spans="7:7" ht="105.75" thickBot="1" x14ac:dyDescent="0.3">
      <c r="G73" s="31" t="s">
        <v>436</v>
      </c>
    </row>
    <row r="74" spans="7:7" ht="90" x14ac:dyDescent="0.25">
      <c r="G74" s="32" t="s">
        <v>437</v>
      </c>
    </row>
    <row r="75" spans="7:7" x14ac:dyDescent="0.25">
      <c r="G75" s="30"/>
    </row>
    <row r="76" spans="7:7" ht="180" x14ac:dyDescent="0.25">
      <c r="G76" s="32" t="s">
        <v>438</v>
      </c>
    </row>
    <row r="77" spans="7:7" x14ac:dyDescent="0.25">
      <c r="G77" s="30"/>
    </row>
    <row r="78" spans="7:7" ht="135" x14ac:dyDescent="0.25">
      <c r="G78" s="32" t="s">
        <v>439</v>
      </c>
    </row>
    <row r="79" spans="7:7" x14ac:dyDescent="0.25">
      <c r="G79" s="30"/>
    </row>
    <row r="80" spans="7:7" ht="60.75" thickBot="1" x14ac:dyDescent="0.3">
      <c r="G80" s="33" t="s">
        <v>440</v>
      </c>
    </row>
    <row r="81" spans="7:7" x14ac:dyDescent="0.25">
      <c r="G81" s="32" t="s">
        <v>441</v>
      </c>
    </row>
    <row r="82" spans="7:7" ht="135" x14ac:dyDescent="0.25">
      <c r="G82" s="32" t="s">
        <v>442</v>
      </c>
    </row>
    <row r="83" spans="7:7" x14ac:dyDescent="0.25">
      <c r="G83" s="32" t="s">
        <v>443</v>
      </c>
    </row>
    <row r="84" spans="7:7" x14ac:dyDescent="0.25">
      <c r="G84" s="30"/>
    </row>
    <row r="85" spans="7:7" ht="105" x14ac:dyDescent="0.25">
      <c r="G85" s="32" t="s">
        <v>444</v>
      </c>
    </row>
    <row r="86" spans="7:7" x14ac:dyDescent="0.25">
      <c r="G86" s="30"/>
    </row>
    <row r="87" spans="7:7" ht="120.75" thickBot="1" x14ac:dyDescent="0.3">
      <c r="G87" s="33" t="s">
        <v>445</v>
      </c>
    </row>
    <row r="88" spans="7:7" ht="45" x14ac:dyDescent="0.25">
      <c r="G88" s="27" t="s">
        <v>446</v>
      </c>
    </row>
    <row r="89" spans="7:7" x14ac:dyDescent="0.25">
      <c r="G89" s="26"/>
    </row>
    <row r="90" spans="7:7" ht="90" x14ac:dyDescent="0.25">
      <c r="G90" s="27" t="s">
        <v>447</v>
      </c>
    </row>
    <row r="91" spans="7:7" x14ac:dyDescent="0.25">
      <c r="G91" s="26"/>
    </row>
    <row r="92" spans="7:7" ht="150.75" thickBot="1" x14ac:dyDescent="0.3">
      <c r="G92" s="28" t="s">
        <v>448</v>
      </c>
    </row>
    <row r="93" spans="7:7" ht="120.75" thickBot="1" x14ac:dyDescent="0.3">
      <c r="G93" s="29" t="s">
        <v>393</v>
      </c>
    </row>
    <row r="94" spans="7:7" ht="45.75" thickBot="1" x14ac:dyDescent="0.3">
      <c r="G94" s="31" t="s">
        <v>449</v>
      </c>
    </row>
    <row r="95" spans="7:7" ht="180.75" thickBot="1" x14ac:dyDescent="0.3">
      <c r="G95" s="31" t="s">
        <v>450</v>
      </c>
    </row>
    <row r="96" spans="7:7" x14ac:dyDescent="0.25">
      <c r="G96" s="30" t="s">
        <v>398</v>
      </c>
    </row>
    <row r="97" spans="7:7" ht="135.75" thickBot="1" x14ac:dyDescent="0.3">
      <c r="G97" s="31" t="s">
        <v>451</v>
      </c>
    </row>
    <row r="98" spans="7:7" ht="90" x14ac:dyDescent="0.25">
      <c r="G98" s="30" t="s">
        <v>452</v>
      </c>
    </row>
    <row r="99" spans="7:7" x14ac:dyDescent="0.25">
      <c r="G99" s="30"/>
    </row>
    <row r="100" spans="7:7" ht="75.75" thickBot="1" x14ac:dyDescent="0.3">
      <c r="G100" s="31" t="s">
        <v>453</v>
      </c>
    </row>
    <row r="101" spans="7:7" ht="15.75" thickBot="1" x14ac:dyDescent="0.3">
      <c r="G101" s="38" t="s">
        <v>365</v>
      </c>
    </row>
    <row r="102" spans="7:7" ht="120.75" thickBot="1" x14ac:dyDescent="0.3">
      <c r="G102" s="31" t="s">
        <v>454</v>
      </c>
    </row>
    <row r="103" spans="7:7" ht="90" x14ac:dyDescent="0.25">
      <c r="G103" s="30" t="s">
        <v>455</v>
      </c>
    </row>
    <row r="104" spans="7:7" x14ac:dyDescent="0.25">
      <c r="G104" s="30"/>
    </row>
    <row r="105" spans="7:7" ht="60" x14ac:dyDescent="0.25">
      <c r="G105" s="30" t="s">
        <v>456</v>
      </c>
    </row>
    <row r="106" spans="7:7" x14ac:dyDescent="0.25">
      <c r="G106" s="30"/>
    </row>
    <row r="107" spans="7:7" ht="75.75" thickBot="1" x14ac:dyDescent="0.3">
      <c r="G107" s="31" t="s">
        <v>457</v>
      </c>
    </row>
    <row r="108" spans="7:7" ht="90" x14ac:dyDescent="0.25">
      <c r="G108" s="30" t="s">
        <v>458</v>
      </c>
    </row>
    <row r="109" spans="7:7" x14ac:dyDescent="0.25">
      <c r="G109" s="30"/>
    </row>
    <row r="110" spans="7:7" ht="60.75" thickBot="1" x14ac:dyDescent="0.3">
      <c r="G110" s="31" t="s">
        <v>459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29"/>
  <sheetViews>
    <sheetView topLeftCell="A7" workbookViewId="0">
      <selection activeCell="B20" sqref="B20:H22"/>
    </sheetView>
  </sheetViews>
  <sheetFormatPr baseColWidth="10" defaultColWidth="11.42578125" defaultRowHeight="15" x14ac:dyDescent="0.25"/>
  <cols>
    <col min="1" max="1" width="31.5703125" style="20" customWidth="1"/>
  </cols>
  <sheetData>
    <row r="3" spans="1:8" ht="15" customHeight="1" x14ac:dyDescent="0.25">
      <c r="A3" s="103" t="s">
        <v>111</v>
      </c>
      <c r="B3" s="113" t="s">
        <v>122</v>
      </c>
      <c r="C3" s="113"/>
      <c r="D3" s="113"/>
      <c r="E3" s="113"/>
      <c r="F3" s="113"/>
      <c r="G3" s="113"/>
      <c r="H3" s="113"/>
    </row>
    <row r="4" spans="1:8" x14ac:dyDescent="0.25">
      <c r="A4" s="103"/>
      <c r="B4" s="113"/>
      <c r="C4" s="113"/>
      <c r="D4" s="113"/>
      <c r="E4" s="113"/>
      <c r="F4" s="113"/>
      <c r="G4" s="113"/>
      <c r="H4" s="113"/>
    </row>
    <row r="5" spans="1:8" x14ac:dyDescent="0.25">
      <c r="A5" s="103"/>
      <c r="B5" s="113"/>
      <c r="C5" s="113"/>
      <c r="D5" s="113"/>
      <c r="E5" s="113"/>
      <c r="F5" s="113"/>
      <c r="G5" s="113"/>
      <c r="H5" s="113"/>
    </row>
    <row r="6" spans="1:8" x14ac:dyDescent="0.25">
      <c r="A6" s="103"/>
      <c r="B6" s="113"/>
      <c r="C6" s="113"/>
      <c r="D6" s="113"/>
      <c r="E6" s="113"/>
      <c r="F6" s="113"/>
      <c r="G6" s="113"/>
      <c r="H6" s="113"/>
    </row>
    <row r="7" spans="1:8" x14ac:dyDescent="0.25">
      <c r="A7" s="103"/>
      <c r="B7" s="113"/>
      <c r="C7" s="113"/>
      <c r="D7" s="113"/>
      <c r="E7" s="113"/>
      <c r="F7" s="113"/>
      <c r="G7" s="113"/>
      <c r="H7" s="113"/>
    </row>
    <row r="8" spans="1:8" x14ac:dyDescent="0.25">
      <c r="A8" s="103"/>
      <c r="B8" s="113"/>
      <c r="C8" s="113"/>
      <c r="D8" s="113"/>
      <c r="E8" s="113"/>
      <c r="F8" s="113"/>
      <c r="G8" s="113"/>
      <c r="H8" s="113"/>
    </row>
    <row r="9" spans="1:8" x14ac:dyDescent="0.25">
      <c r="A9" s="103"/>
      <c r="B9" s="113"/>
      <c r="C9" s="113"/>
      <c r="D9" s="113"/>
      <c r="E9" s="113"/>
      <c r="F9" s="113"/>
      <c r="G9" s="113"/>
      <c r="H9" s="113"/>
    </row>
    <row r="10" spans="1:8" x14ac:dyDescent="0.25">
      <c r="A10" s="103"/>
      <c r="B10" s="113"/>
      <c r="C10" s="113"/>
      <c r="D10" s="113"/>
      <c r="E10" s="113"/>
      <c r="F10" s="113"/>
      <c r="G10" s="113"/>
      <c r="H10" s="113"/>
    </row>
    <row r="11" spans="1:8" x14ac:dyDescent="0.25">
      <c r="A11" s="103"/>
      <c r="B11" s="113"/>
      <c r="C11" s="113"/>
      <c r="D11" s="113"/>
      <c r="E11" s="113"/>
      <c r="F11" s="113"/>
      <c r="G11" s="113"/>
      <c r="H11" s="113"/>
    </row>
    <row r="12" spans="1:8" ht="15" customHeight="1" x14ac:dyDescent="0.25">
      <c r="A12" s="103" t="s">
        <v>123</v>
      </c>
      <c r="B12" s="101" t="s">
        <v>124</v>
      </c>
      <c r="C12" s="101"/>
      <c r="D12" s="101"/>
      <c r="E12" s="101"/>
      <c r="F12" s="101"/>
      <c r="G12" s="101"/>
      <c r="H12" s="101"/>
    </row>
    <row r="13" spans="1:8" x14ac:dyDescent="0.25">
      <c r="A13" s="103"/>
      <c r="B13" s="101"/>
      <c r="C13" s="101"/>
      <c r="D13" s="101"/>
      <c r="E13" s="101"/>
      <c r="F13" s="101"/>
      <c r="G13" s="101"/>
      <c r="H13" s="101"/>
    </row>
    <row r="14" spans="1:8" x14ac:dyDescent="0.25">
      <c r="A14" s="19" t="s">
        <v>125</v>
      </c>
      <c r="B14" s="102" t="s">
        <v>126</v>
      </c>
      <c r="C14" s="102"/>
      <c r="D14" s="102"/>
      <c r="E14" s="102"/>
      <c r="F14" s="102"/>
      <c r="G14" s="102"/>
      <c r="H14" s="102"/>
    </row>
    <row r="15" spans="1:8" x14ac:dyDescent="0.25">
      <c r="A15" s="19" t="s">
        <v>127</v>
      </c>
      <c r="B15" s="102" t="s">
        <v>128</v>
      </c>
      <c r="C15" s="102"/>
      <c r="D15" s="102"/>
      <c r="E15" s="102"/>
      <c r="F15" s="102"/>
      <c r="G15" s="102"/>
      <c r="H15" s="102"/>
    </row>
    <row r="16" spans="1:8" x14ac:dyDescent="0.25">
      <c r="A16" s="21" t="s">
        <v>21</v>
      </c>
      <c r="B16" s="98" t="s">
        <v>129</v>
      </c>
      <c r="C16" s="99"/>
      <c r="D16" s="99"/>
      <c r="E16" s="99"/>
      <c r="F16" s="99"/>
      <c r="G16" s="99"/>
      <c r="H16" s="100"/>
    </row>
    <row r="17" spans="1:8" x14ac:dyDescent="0.25">
      <c r="A17" s="19" t="s">
        <v>22</v>
      </c>
      <c r="B17" s="102" t="s">
        <v>130</v>
      </c>
      <c r="C17" s="102"/>
      <c r="D17" s="102"/>
      <c r="E17" s="102"/>
      <c r="F17" s="102"/>
      <c r="G17" s="102"/>
      <c r="H17" s="102"/>
    </row>
    <row r="18" spans="1:8" ht="15" customHeight="1" x14ac:dyDescent="0.25">
      <c r="A18" s="113" t="s">
        <v>131</v>
      </c>
      <c r="B18" s="101" t="s">
        <v>132</v>
      </c>
      <c r="C18" s="101"/>
      <c r="D18" s="101"/>
      <c r="E18" s="101"/>
      <c r="F18" s="101"/>
      <c r="G18" s="101"/>
      <c r="H18" s="101"/>
    </row>
    <row r="19" spans="1:8" x14ac:dyDescent="0.25">
      <c r="A19" s="114"/>
      <c r="B19" s="101"/>
      <c r="C19" s="101"/>
      <c r="D19" s="101"/>
      <c r="E19" s="101"/>
      <c r="F19" s="101"/>
      <c r="G19" s="101"/>
      <c r="H19" s="101"/>
    </row>
    <row r="20" spans="1:8" ht="15" customHeight="1" x14ac:dyDescent="0.25">
      <c r="A20" s="103" t="s">
        <v>133</v>
      </c>
      <c r="B20" s="104" t="s">
        <v>134</v>
      </c>
      <c r="C20" s="105"/>
      <c r="D20" s="105"/>
      <c r="E20" s="105"/>
      <c r="F20" s="105"/>
      <c r="G20" s="105"/>
      <c r="H20" s="106"/>
    </row>
    <row r="21" spans="1:8" x14ac:dyDescent="0.25">
      <c r="A21" s="103"/>
      <c r="B21" s="107"/>
      <c r="C21" s="108"/>
      <c r="D21" s="108"/>
      <c r="E21" s="108"/>
      <c r="F21" s="108"/>
      <c r="G21" s="108"/>
      <c r="H21" s="109"/>
    </row>
    <row r="22" spans="1:8" x14ac:dyDescent="0.25">
      <c r="A22" s="103"/>
      <c r="B22" s="110"/>
      <c r="C22" s="111"/>
      <c r="D22" s="111"/>
      <c r="E22" s="111"/>
      <c r="F22" s="111"/>
      <c r="G22" s="111"/>
      <c r="H22" s="112"/>
    </row>
    <row r="23" spans="1:8" x14ac:dyDescent="0.25">
      <c r="A23" s="103" t="s">
        <v>135</v>
      </c>
      <c r="B23" s="101" t="s">
        <v>136</v>
      </c>
      <c r="C23" s="101"/>
      <c r="D23" s="101"/>
      <c r="E23" s="101"/>
      <c r="F23" s="101"/>
      <c r="G23" s="101"/>
      <c r="H23" s="101"/>
    </row>
    <row r="24" spans="1:8" x14ac:dyDescent="0.25">
      <c r="A24" s="103"/>
      <c r="B24" s="101"/>
      <c r="C24" s="101"/>
      <c r="D24" s="101"/>
      <c r="E24" s="101"/>
      <c r="F24" s="101"/>
      <c r="G24" s="101"/>
      <c r="H24" s="101"/>
    </row>
    <row r="25" spans="1:8" x14ac:dyDescent="0.25">
      <c r="A25" s="103" t="s">
        <v>137</v>
      </c>
      <c r="B25" s="101" t="s">
        <v>138</v>
      </c>
      <c r="C25" s="101"/>
      <c r="D25" s="101"/>
      <c r="E25" s="101"/>
      <c r="F25" s="101"/>
      <c r="G25" s="101"/>
      <c r="H25" s="101"/>
    </row>
    <row r="26" spans="1:8" x14ac:dyDescent="0.25">
      <c r="A26" s="103"/>
      <c r="B26" s="101"/>
      <c r="C26" s="101"/>
      <c r="D26" s="101"/>
      <c r="E26" s="101"/>
      <c r="F26" s="101"/>
      <c r="G26" s="101"/>
      <c r="H26" s="101"/>
    </row>
    <row r="27" spans="1:8" x14ac:dyDescent="0.25">
      <c r="A27" s="103" t="s">
        <v>139</v>
      </c>
      <c r="B27" s="101" t="s">
        <v>140</v>
      </c>
      <c r="C27" s="102"/>
      <c r="D27" s="102"/>
      <c r="E27" s="102"/>
      <c r="F27" s="102"/>
      <c r="G27" s="102"/>
      <c r="H27" s="102"/>
    </row>
    <row r="28" spans="1:8" x14ac:dyDescent="0.25">
      <c r="A28" s="103"/>
      <c r="B28" s="102"/>
      <c r="C28" s="102"/>
      <c r="D28" s="102"/>
      <c r="E28" s="102"/>
      <c r="F28" s="102"/>
      <c r="G28" s="102"/>
      <c r="H28" s="102"/>
    </row>
    <row r="29" spans="1:8" x14ac:dyDescent="0.25">
      <c r="A29" s="103"/>
      <c r="B29" s="102"/>
      <c r="C29" s="102"/>
      <c r="D29" s="102"/>
      <c r="E29" s="102"/>
      <c r="F29" s="102"/>
      <c r="G29" s="102"/>
      <c r="H29" s="102"/>
    </row>
  </sheetData>
  <mergeCells count="18">
    <mergeCell ref="B3:H11"/>
    <mergeCell ref="B12:H13"/>
    <mergeCell ref="B14:H14"/>
    <mergeCell ref="B15:H15"/>
    <mergeCell ref="A3:A11"/>
    <mergeCell ref="A12:A13"/>
    <mergeCell ref="B16:H16"/>
    <mergeCell ref="B27:H29"/>
    <mergeCell ref="A27:A29"/>
    <mergeCell ref="B20:H22"/>
    <mergeCell ref="B17:H17"/>
    <mergeCell ref="B18:H19"/>
    <mergeCell ref="A20:A22"/>
    <mergeCell ref="B23:H24"/>
    <mergeCell ref="A23:A24"/>
    <mergeCell ref="B25:H26"/>
    <mergeCell ref="A25:A26"/>
    <mergeCell ref="A18: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8" spans="1:1" x14ac:dyDescent="0.25">
      <c r="A8" t="s">
        <v>146</v>
      </c>
    </row>
    <row r="9" spans="1:1" x14ac:dyDescent="0.25">
      <c r="A9" t="s">
        <v>147</v>
      </c>
    </row>
    <row r="10" spans="1:1" x14ac:dyDescent="0.25">
      <c r="A10" t="s">
        <v>148</v>
      </c>
    </row>
    <row r="11" spans="1:1" x14ac:dyDescent="0.25">
      <c r="A11" t="s">
        <v>149</v>
      </c>
    </row>
    <row r="14" spans="1:1" x14ac:dyDescent="0.25">
      <c r="A14" t="s">
        <v>101</v>
      </c>
    </row>
    <row r="15" spans="1:1" x14ac:dyDescent="0.25">
      <c r="A15" t="s">
        <v>150</v>
      </c>
    </row>
    <row r="16" spans="1:1" x14ac:dyDescent="0.25">
      <c r="A16" t="s">
        <v>117</v>
      </c>
    </row>
    <row r="17" spans="1:1" x14ac:dyDescent="0.25">
      <c r="A17" t="s">
        <v>151</v>
      </c>
    </row>
    <row r="18" spans="1:1" x14ac:dyDescent="0.25">
      <c r="A18" t="s">
        <v>152</v>
      </c>
    </row>
    <row r="19" spans="1:1" x14ac:dyDescent="0.25">
      <c r="A19" t="s">
        <v>113</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550405db23c7deebfc9c0a40e470165c">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39f409c5ff6688609b5ddbd879596ccf"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80B5C8-637B-497D-9529-ED51B0235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1B3BA1-52F0-428A-9AED-95B47635D4A3}">
  <ds:schemaRefs>
    <ds:schemaRef ds:uri="http://purl.org/dc/elements/1.1/"/>
    <ds:schemaRef ds:uri="http://schemas.openxmlformats.org/package/2006/metadata/core-properties"/>
    <ds:schemaRef ds:uri="http://purl.org/dc/dcmitype/"/>
    <ds:schemaRef ds:uri="54feb777-8c2a-4440-8142-7764fcd4b27f"/>
    <ds:schemaRef ds:uri="http://www.w3.org/XML/1998/namespace"/>
    <ds:schemaRef ds:uri="http://schemas.microsoft.com/office/infopath/2007/PartnerControls"/>
    <ds:schemaRef ds:uri="http://schemas.microsoft.com/office/2006/documentManagement/types"/>
    <ds:schemaRef ds:uri="647d198d-ce2d-4089-b971-a4560e40557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9DC838A-0B7B-4CD6-9FE6-2A0F6ECE90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PLAN PARTICIPACIÓN CIUDADA 2023</vt:lpstr>
      <vt:lpstr>Hoja3</vt:lpstr>
      <vt:lpstr>Hoja4</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Oscar Javier Torres Rodriguez</cp:lastModifiedBy>
  <cp:revision/>
  <dcterms:created xsi:type="dcterms:W3CDTF">2021-03-21T23:38:37Z</dcterms:created>
  <dcterms:modified xsi:type="dcterms:W3CDTF">2024-01-10T15:19:39Z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