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Teletrabajo\Cierre\2021\12 Diciembre\Estados Financieros\Definitivos\Estados Financieros en excel\"/>
    </mc:Choice>
  </mc:AlternateContent>
  <xr:revisionPtr revIDLastSave="0" documentId="13_ncr:1_{41BA6229-D6B6-4105-83C3-ECC76D18BC26}" xr6:coauthVersionLast="3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stado de situación financiera " sheetId="2" r:id="rId1"/>
  </sheets>
  <definedNames>
    <definedName name="_xlnm.Print_Area" localSheetId="0">'Estado de situación financiera '!$A$1:$J$144</definedName>
  </definedNames>
  <calcPr calcId="191029"/>
</workbook>
</file>

<file path=xl/calcChain.xml><?xml version="1.0" encoding="utf-8"?>
<calcChain xmlns="http://schemas.openxmlformats.org/spreadsheetml/2006/main">
  <c r="H69" i="2" l="1"/>
  <c r="H52" i="2"/>
  <c r="I69" i="2"/>
  <c r="I52" i="2"/>
  <c r="D104" i="2"/>
  <c r="C104" i="2"/>
  <c r="I104" i="2" l="1"/>
  <c r="H104" i="2"/>
</calcChain>
</file>

<file path=xl/sharedStrings.xml><?xml version="1.0" encoding="utf-8"?>
<sst xmlns="http://schemas.openxmlformats.org/spreadsheetml/2006/main" count="239" uniqueCount="204">
  <si>
    <t>ACTIVO CORRIENTE</t>
  </si>
  <si>
    <t>CUENTAS POR COBRAR</t>
  </si>
  <si>
    <t>OTRAS CUENTAS POR COBRAR</t>
  </si>
  <si>
    <t>Indemnizaciones</t>
  </si>
  <si>
    <t>Pago por cuenta de terceros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</si>
  <si>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</si>
  <si>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</si>
  <si>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</si>
  <si>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</si>
  <si>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</si>
  <si>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</si>
  <si>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</si>
  <si>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</si>
  <si>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</si>
  <si>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</si>
  <si>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</si>
  <si>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Impresos, publicaciones, suscripciones y afiliaciones</t>
  </si>
  <si>
    <t>Mantenimiento</t>
  </si>
  <si>
    <t>Otros bienes y servicios pagados por anticipado</t>
  </si>
  <si>
    <t>RECURSOS ENTREGADOS EN ADMINISTRACIÓN</t>
  </si>
  <si>
    <t xml:space="preserve">En administración 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</si>
  <si>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</si>
  <si>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</si>
  <si>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</si>
  <si>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</si>
  <si>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</si>
  <si>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</si>
  <si>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</si>
  <si>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</si>
  <si>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</si>
  <si>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</si>
  <si>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</si>
  <si>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</si>
  <si>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</si>
  <si>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</si>
  <si>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</si>
  <si>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</si>
  <si>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</si>
  <si>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</si>
  <si>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</si>
  <si>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</si>
  <si>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</si>
  <si>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</si>
  <si>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</si>
  <si>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</si>
  <si>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</si>
  <si>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</si>
  <si>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</si>
  <si>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</si>
  <si>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</si>
  <si>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</si>
  <si>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</si>
  <si>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</si>
  <si>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</si>
  <si>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</si>
  <si>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</si>
  <si>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</si>
  <si>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</si>
  <si>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</si>
  <si>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</si>
  <si>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</si>
  <si>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</si>
  <si>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</si>
  <si>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</si>
  <si>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</si>
  <si>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</si>
  <si>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</si>
  <si>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</si>
  <si>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</si>
  <si>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</si>
  <si>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</si>
  <si>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PLAN DE ACTIVOS PARA BENEFICIOS A LOS EMPLEADOS A LARGO PLAZO</t>
  </si>
  <si>
    <t>Encargos fiduciarios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</si>
  <si>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</si>
  <si>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</si>
  <si>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</si>
  <si>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</si>
  <si>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</si>
  <si>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</si>
  <si>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</si>
  <si>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Bienes y servicios</t>
  </si>
  <si>
    <t>Proyectos de inversión</t>
  </si>
  <si>
    <t>RETENCION EN LA FUENTE E IMPUESTO DE TIMBRE</t>
  </si>
  <si>
    <t>Honorarios</t>
  </si>
  <si>
    <t>Comisiones</t>
  </si>
  <si>
    <t>Servicios</t>
  </si>
  <si>
    <t>Compras</t>
  </si>
  <si>
    <t>Rentas de Trabajo</t>
  </si>
  <si>
    <t>Impuesto a las ventas retenido</t>
  </si>
  <si>
    <t>Retención de impuesto de industria y comercio por compras</t>
  </si>
  <si>
    <t>Otras retenciones</t>
  </si>
  <si>
    <t>IMPUESTOS, CONTRIBUCIONES Y TASAS POR PAGAR</t>
  </si>
  <si>
    <t>Licencias,registro y salvoconducto</t>
  </si>
  <si>
    <t>Tasas</t>
  </si>
  <si>
    <t>IMPUESTO AL VALOR AGREGADO - IVA</t>
  </si>
  <si>
    <t>Venta de servicios</t>
  </si>
  <si>
    <t xml:space="preserve">OTRAS CUENTAS POR PAGAR </t>
  </si>
  <si>
    <t>Gastos legales</t>
  </si>
  <si>
    <t>Servicios públicos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</si>
  <si>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</si>
  <si>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</si>
  <si>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</si>
  <si>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</si>
  <si>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</si>
  <si>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</si>
  <si>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navidad</t>
  </si>
  <si>
    <t>Bonificaciones</t>
  </si>
  <si>
    <t>PASIVO NO CORRIENTE</t>
  </si>
  <si>
    <t>BENEFICIOS A LOS EMPLEADOS A LARGO PLAZO</t>
  </si>
  <si>
    <t>Cesantías retroactivas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</si>
  <si>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</si>
  <si>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</si>
  <si>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</si>
  <si>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</si>
  <si>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</si>
  <si>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</si>
  <si>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</si>
  <si>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</si>
  <si>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</si>
  <si>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</si>
  <si>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</si>
  <si>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</si>
  <si>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</si>
  <si>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</si>
  <si>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</si>
  <si>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</si>
  <si>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</si>
  <si>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</si>
  <si>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</si>
  <si>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</si>
  <si>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</si>
  <si>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</si>
  <si>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</si>
  <si>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</si>
  <si>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</si>
  <si>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RECAUDO POR LA ENAJENACIÓN DE ACTIVOS AL SECTOR PRIVADO</t>
  </si>
  <si>
    <t>Bienes inmuebles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</si>
  <si>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</si>
  <si>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</si>
  <si>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</si>
  <si>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</si>
  <si>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</si>
  <si>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</si>
  <si>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</si>
  <si>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</si>
  <si>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</si>
  <si>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Recaudo por la enajenación de activos al sector privado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</si>
  <si>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</si>
  <si>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</si>
  <si>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</si>
  <si>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</si>
  <si>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</si>
  <si>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</si>
  <si>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</si>
  <si>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</si>
  <si>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</si>
  <si>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</si>
  <si>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</si>
  <si>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</si>
  <si>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</si>
  <si>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</si>
  <si>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</si>
  <si>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>(Cifras en pesos)</t>
  </si>
  <si>
    <t>Total Pasivo</t>
  </si>
  <si>
    <t>Total Patrimonio</t>
  </si>
  <si>
    <t>Total Activo</t>
  </si>
  <si>
    <t xml:space="preserve">Total Pasivo + Patrimonio </t>
  </si>
  <si>
    <t>DICIEMBRE  2021</t>
  </si>
  <si>
    <t>DICIEMBRE 2020</t>
  </si>
  <si>
    <t xml:space="preserve">                                                                                   A  DICIEMBRE  31            </t>
  </si>
  <si>
    <t>N7</t>
  </si>
  <si>
    <t>N 9</t>
  </si>
  <si>
    <t>N 16</t>
  </si>
  <si>
    <t>N 7.2</t>
  </si>
  <si>
    <t>N 10</t>
  </si>
  <si>
    <t>N 10.3</t>
  </si>
  <si>
    <t>N 11</t>
  </si>
  <si>
    <t>N 11.1</t>
  </si>
  <si>
    <t>N 11.2</t>
  </si>
  <si>
    <t>N 14</t>
  </si>
  <si>
    <t>N 21</t>
  </si>
  <si>
    <t>N 21.1</t>
  </si>
  <si>
    <t xml:space="preserve">N 21.2 </t>
  </si>
  <si>
    <t>N 22</t>
  </si>
  <si>
    <t>N 22.1</t>
  </si>
  <si>
    <t xml:space="preserve">N 22.2 </t>
  </si>
  <si>
    <t>N 23</t>
  </si>
  <si>
    <t>N 27</t>
  </si>
  <si>
    <t>N 25.1</t>
  </si>
  <si>
    <t>N 26.1</t>
  </si>
  <si>
    <t>N 25.2</t>
  </si>
  <si>
    <t>N 26.2</t>
  </si>
  <si>
    <t>N7.1</t>
  </si>
  <si>
    <t>N 10.1.1</t>
  </si>
  <si>
    <t>N 10.1.2</t>
  </si>
  <si>
    <t>N 10.1.3</t>
  </si>
  <si>
    <t>N 10.1.4</t>
  </si>
  <si>
    <t>N 10.1.5</t>
  </si>
  <si>
    <t>N 10.2.2</t>
  </si>
  <si>
    <t>N 10.2.1</t>
  </si>
  <si>
    <t>N 10.2.3</t>
  </si>
  <si>
    <t>N 10.5</t>
  </si>
  <si>
    <t>N21.3</t>
  </si>
  <si>
    <t>N 21.4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</si>
</sst>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9" fillId="33" borderId="17" xfId="0" applyFont="1" applyFill="1" applyBorder="1" applyAlignment="1">
      <alignment horizontal="center"/>
    </xf>
    <xf numFmtId="0" fontId="16" fillId="0" borderId="0" xfId="0" applyFont="1"/>
    <xf numFmtId="43" fontId="16" fillId="0" borderId="0" xfId="1" applyFont="1"/>
    <xf numFmtId="43" fontId="0" fillId="0" borderId="0" xfId="1" applyFont="1"/>
    <xf numFmtId="43" fontId="18" fillId="0" borderId="0" xfId="1" applyFont="1" applyAlignment="1">
      <alignment horizontal="right"/>
    </xf>
    <xf numFmtId="43" fontId="18" fillId="0" borderId="0" xfId="1" applyNumberFormat="1" applyFont="1" applyAlignment="1">
      <alignment horizontal="right"/>
    </xf>
    <xf numFmtId="43" fontId="0" fillId="0" borderId="0" xfId="1" applyNumberFormat="1" applyFont="1"/>
    <xf numFmtId="43" fontId="16" fillId="0" borderId="0" xfId="1" applyNumberFormat="1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justify"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4"/>
  <sheetViews>
    <sheetView tabSelected="1" topLeftCell="A118" workbookViewId="0">
      <selection activeCell="C151" sqref="C150:C151"/>
    </sheetView>
  </sheetViews>
  <sheetFormatPr baseColWidth="10" defaultRowHeight="15" x14ac:dyDescent="0.25"/>
  <cols>
    <col min="2" max="2" width="43.5703125" customWidth="1"/>
    <col min="3" max="4" width="22.5703125" style="4" bestFit="1" customWidth="1"/>
    <col min="5" max="5" width="7.5703125" customWidth="1"/>
    <col min="7" max="7" width="42.28515625" customWidth="1"/>
    <col min="8" max="9" width="22.5703125" style="7" bestFit="1" customWidth="1"/>
    <col min="10" max="10" width="8.28515625" customWidth="1"/>
  </cols>
  <sheetData>
    <row r="1" spans="1:10" ht="15.75" x14ac:dyDescent="0.25">
      <c r="A1" s="18" t="s">
        <v>158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.75" x14ac:dyDescent="0.25">
      <c r="A2" s="21" t="s">
        <v>159</v>
      </c>
      <c r="B2" s="22"/>
      <c r="C2" s="22"/>
      <c r="D2" s="22"/>
      <c r="E2" s="22"/>
      <c r="F2" s="22"/>
      <c r="G2" s="22"/>
      <c r="H2" s="22"/>
      <c r="I2" s="22"/>
      <c r="J2" s="23"/>
    </row>
    <row r="3" spans="1:10" ht="15.75" x14ac:dyDescent="0.25">
      <c r="A3" s="21" t="s">
        <v>160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15.75" x14ac:dyDescent="0.25">
      <c r="A4" s="21" t="s">
        <v>161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15.75" x14ac:dyDescent="0.25">
      <c r="A5" s="24" t="s">
        <v>169</v>
      </c>
      <c r="B5" s="25"/>
      <c r="C5" s="25"/>
      <c r="D5" s="25"/>
      <c r="E5" s="25"/>
      <c r="F5" s="25"/>
      <c r="G5" s="25"/>
      <c r="H5" s="25"/>
      <c r="I5" s="1" t="s">
        <v>162</v>
      </c>
    </row>
    <row r="6" spans="1:10" ht="15.75" x14ac:dyDescent="0.25">
      <c r="C6" s="5" t="s">
        <v>167</v>
      </c>
      <c r="D6" s="5" t="s">
        <v>168</v>
      </c>
      <c r="H6" s="6" t="s">
        <v>167</v>
      </c>
      <c r="I6" s="6" t="s">
        <v>168</v>
      </c>
    </row>
    <row r="8" spans="1:10" x14ac:dyDescent="0.25">
      <c r="A8" s="14">
        <v>1</v>
      </c>
      <c r="B8" s="17" t="s">
        <v>0</v>
      </c>
      <c r="C8" s="4">
        <v>32020725377</v>
      </c>
      <c r="D8" s="4">
        <v>9626062172</v>
      </c>
      <c r="F8" s="14">
        <v>2</v>
      </c>
      <c r="G8" s="17" t="s">
        <v>77</v>
      </c>
      <c r="H8" s="7">
        <v>4374928557</v>
      </c>
      <c r="I8" s="7">
        <v>4671045117</v>
      </c>
    </row>
    <row r="9" spans="1:10" ht="15.75" x14ac:dyDescent="0.25">
      <c r="A9" s="14">
        <v>13</v>
      </c>
      <c r="B9" s="17" t="s">
        <v>1</v>
      </c>
      <c r="C9" s="4">
        <v>11923382</v>
      </c>
      <c r="D9" s="4">
        <v>2276481896</v>
      </c>
      <c r="E9" s="9" t="s">
        <v>170</v>
      </c>
      <c r="F9" s="14">
        <v>24</v>
      </c>
      <c r="G9" s="17" t="s">
        <v>78</v>
      </c>
      <c r="H9" s="7">
        <v>3056934294</v>
      </c>
      <c r="I9" s="7">
        <v>3411863597</v>
      </c>
      <c r="J9" s="9" t="s">
        <v>180</v>
      </c>
    </row>
    <row r="10" spans="1:10" ht="30" x14ac:dyDescent="0.25">
      <c r="A10" s="14">
        <v>1384</v>
      </c>
      <c r="B10" s="17" t="s">
        <v>2</v>
      </c>
      <c r="C10" s="4">
        <v>11923382</v>
      </c>
      <c r="D10" s="4">
        <v>2276481896</v>
      </c>
      <c r="E10" s="9" t="s">
        <v>192</v>
      </c>
      <c r="F10" s="14">
        <v>2401</v>
      </c>
      <c r="G10" s="17" t="s">
        <v>79</v>
      </c>
      <c r="H10" s="7">
        <v>2861858844</v>
      </c>
      <c r="I10" s="7">
        <v>3212154202</v>
      </c>
      <c r="J10" s="9" t="s">
        <v>181</v>
      </c>
    </row>
    <row r="11" spans="1:10" x14ac:dyDescent="0.25">
      <c r="A11" s="14">
        <v>138421</v>
      </c>
      <c r="B11" s="17" t="s">
        <v>3</v>
      </c>
      <c r="C11" s="4">
        <v>0</v>
      </c>
      <c r="D11" s="4">
        <v>2048170318</v>
      </c>
      <c r="F11" s="14">
        <v>240101</v>
      </c>
      <c r="G11" s="17" t="s">
        <v>80</v>
      </c>
      <c r="H11" s="7">
        <v>252140589</v>
      </c>
      <c r="I11" s="7">
        <v>25068608</v>
      </c>
    </row>
    <row r="12" spans="1:10" x14ac:dyDescent="0.25">
      <c r="A12" s="14">
        <v>138426</v>
      </c>
      <c r="B12" s="17" t="s">
        <v>4</v>
      </c>
      <c r="C12" s="4">
        <v>5358182</v>
      </c>
      <c r="D12" s="4">
        <v>9296275</v>
      </c>
      <c r="F12" s="14">
        <v>240102</v>
      </c>
      <c r="G12" s="17" t="s">
        <v>81</v>
      </c>
      <c r="H12" s="7">
        <v>2609718255</v>
      </c>
      <c r="I12" s="7">
        <v>3187085594</v>
      </c>
    </row>
    <row r="13" spans="1:10" ht="15.75" x14ac:dyDescent="0.25">
      <c r="A13" s="14">
        <v>138439</v>
      </c>
      <c r="B13" s="17" t="s">
        <v>5</v>
      </c>
      <c r="C13" s="4">
        <v>6565200</v>
      </c>
      <c r="D13" s="4">
        <v>42741303</v>
      </c>
      <c r="F13" s="14">
        <v>2436</v>
      </c>
      <c r="G13" s="17" t="s">
        <v>82</v>
      </c>
      <c r="H13" s="7">
        <v>174806955</v>
      </c>
      <c r="I13" s="7">
        <v>197406766</v>
      </c>
      <c r="J13" s="9" t="s">
        <v>182</v>
      </c>
    </row>
    <row r="14" spans="1:10" x14ac:dyDescent="0.25">
      <c r="A14" s="14">
        <v>138490</v>
      </c>
      <c r="B14" s="17" t="s">
        <v>6</v>
      </c>
      <c r="C14" s="4">
        <v>0</v>
      </c>
      <c r="D14" s="4">
        <v>176274000</v>
      </c>
      <c r="F14" s="14">
        <v>243603</v>
      </c>
      <c r="G14" s="17" t="s">
        <v>83</v>
      </c>
      <c r="H14" s="7">
        <v>273673</v>
      </c>
      <c r="I14" s="7">
        <v>9006296</v>
      </c>
    </row>
    <row r="15" spans="1:10" ht="15.75" x14ac:dyDescent="0.25">
      <c r="A15" s="14">
        <v>15</v>
      </c>
      <c r="B15" s="17" t="s">
        <v>7</v>
      </c>
      <c r="C15" s="4">
        <v>30651930300</v>
      </c>
      <c r="D15" s="4">
        <v>4956630093</v>
      </c>
      <c r="E15" s="9" t="s">
        <v>171</v>
      </c>
      <c r="F15" s="14">
        <v>243604</v>
      </c>
      <c r="G15" s="17" t="s">
        <v>84</v>
      </c>
      <c r="H15" s="7">
        <v>0</v>
      </c>
      <c r="I15" s="7">
        <v>387752</v>
      </c>
    </row>
    <row r="16" spans="1:10" ht="15.75" x14ac:dyDescent="0.25">
      <c r="A16" s="14">
        <v>1510</v>
      </c>
      <c r="B16" s="17" t="s">
        <v>8</v>
      </c>
      <c r="C16" s="4">
        <v>30827226055</v>
      </c>
      <c r="D16" s="4">
        <v>5137708515</v>
      </c>
      <c r="E16" s="9" t="s">
        <v>171</v>
      </c>
      <c r="F16" s="14">
        <v>243605</v>
      </c>
      <c r="G16" s="17" t="s">
        <v>85</v>
      </c>
      <c r="H16" s="7">
        <v>18825383</v>
      </c>
      <c r="I16" s="7">
        <v>24927510</v>
      </c>
    </row>
    <row r="17" spans="1:10" x14ac:dyDescent="0.25">
      <c r="A17" s="14">
        <v>151002</v>
      </c>
      <c r="B17" s="17" t="s">
        <v>9</v>
      </c>
      <c r="C17" s="4">
        <v>23448161306</v>
      </c>
      <c r="D17" s="4">
        <v>3966371770</v>
      </c>
      <c r="F17" s="14">
        <v>243608</v>
      </c>
      <c r="G17" s="17" t="s">
        <v>86</v>
      </c>
      <c r="H17" s="7">
        <v>160195</v>
      </c>
      <c r="I17" s="7">
        <v>0</v>
      </c>
    </row>
    <row r="18" spans="1:10" x14ac:dyDescent="0.25">
      <c r="A18" s="14">
        <v>151003</v>
      </c>
      <c r="B18" s="17" t="s">
        <v>10</v>
      </c>
      <c r="C18" s="4">
        <v>7379064749</v>
      </c>
      <c r="D18" s="4">
        <v>1171336745</v>
      </c>
      <c r="F18" s="14">
        <v>243615</v>
      </c>
      <c r="G18" s="17" t="s">
        <v>87</v>
      </c>
      <c r="H18" s="7">
        <v>43402603</v>
      </c>
      <c r="I18" s="7">
        <v>43870102</v>
      </c>
    </row>
    <row r="19" spans="1:10" ht="15.75" x14ac:dyDescent="0.25">
      <c r="A19" s="14">
        <v>1580</v>
      </c>
      <c r="B19" s="17" t="s">
        <v>11</v>
      </c>
      <c r="C19" s="4">
        <v>-175295755</v>
      </c>
      <c r="D19" s="4">
        <v>-181078422</v>
      </c>
      <c r="E19" s="9" t="s">
        <v>171</v>
      </c>
      <c r="F19" s="14">
        <v>243625</v>
      </c>
      <c r="G19" s="17" t="s">
        <v>88</v>
      </c>
      <c r="H19" s="7">
        <v>9132568</v>
      </c>
      <c r="I19" s="7">
        <v>6888957</v>
      </c>
    </row>
    <row r="20" spans="1:10" ht="30" x14ac:dyDescent="0.25">
      <c r="A20" s="14">
        <v>158002</v>
      </c>
      <c r="B20" s="17" t="s">
        <v>12</v>
      </c>
      <c r="C20" s="4">
        <v>-175295755</v>
      </c>
      <c r="D20" s="4">
        <v>-181078422</v>
      </c>
      <c r="F20" s="14">
        <v>243627</v>
      </c>
      <c r="G20" s="17" t="s">
        <v>89</v>
      </c>
      <c r="H20" s="7">
        <v>18957717</v>
      </c>
      <c r="I20" s="7">
        <v>15962059</v>
      </c>
    </row>
    <row r="21" spans="1:10" x14ac:dyDescent="0.25">
      <c r="A21" s="14">
        <v>19</v>
      </c>
      <c r="B21" s="17" t="s">
        <v>13</v>
      </c>
      <c r="C21" s="4">
        <v>1356871695</v>
      </c>
      <c r="D21" s="4">
        <v>2392950183</v>
      </c>
      <c r="F21" s="14">
        <v>243690</v>
      </c>
      <c r="G21" s="17" t="s">
        <v>90</v>
      </c>
      <c r="H21" s="7">
        <v>84054816</v>
      </c>
      <c r="I21" s="7">
        <v>96364090</v>
      </c>
    </row>
    <row r="22" spans="1:10" ht="30" x14ac:dyDescent="0.25">
      <c r="A22" s="14">
        <v>1905</v>
      </c>
      <c r="B22" s="17" t="s">
        <v>14</v>
      </c>
      <c r="C22" s="4">
        <v>1356871695</v>
      </c>
      <c r="D22" s="4">
        <v>1961824811</v>
      </c>
      <c r="E22" s="9" t="s">
        <v>172</v>
      </c>
      <c r="F22" s="14">
        <v>2440</v>
      </c>
      <c r="G22" s="17" t="s">
        <v>91</v>
      </c>
      <c r="H22" s="7">
        <v>19140698</v>
      </c>
      <c r="I22" s="7">
        <v>0</v>
      </c>
      <c r="J22" s="12" t="s">
        <v>202</v>
      </c>
    </row>
    <row r="23" spans="1:10" x14ac:dyDescent="0.25">
      <c r="A23" s="14">
        <v>190501</v>
      </c>
      <c r="B23" s="17" t="s">
        <v>15</v>
      </c>
      <c r="C23" s="4">
        <v>117874575</v>
      </c>
      <c r="D23" s="4">
        <v>283150202</v>
      </c>
      <c r="F23" s="14">
        <v>244011</v>
      </c>
      <c r="G23" s="17" t="s">
        <v>92</v>
      </c>
      <c r="H23" s="7">
        <v>35500</v>
      </c>
      <c r="I23" s="7">
        <v>0</v>
      </c>
    </row>
    <row r="24" spans="1:10" x14ac:dyDescent="0.25">
      <c r="A24" s="14">
        <v>190505</v>
      </c>
      <c r="B24" s="17" t="s">
        <v>16</v>
      </c>
      <c r="C24" s="4">
        <v>9870000</v>
      </c>
      <c r="D24" s="4">
        <v>0</v>
      </c>
      <c r="F24" s="14">
        <v>244024</v>
      </c>
      <c r="G24" s="17" t="s">
        <v>93</v>
      </c>
      <c r="H24" s="7">
        <v>19105198</v>
      </c>
      <c r="I24" s="7">
        <v>0</v>
      </c>
    </row>
    <row r="25" spans="1:10" ht="15.75" x14ac:dyDescent="0.25">
      <c r="A25" s="14">
        <v>190508</v>
      </c>
      <c r="B25" s="17" t="s">
        <v>17</v>
      </c>
      <c r="C25" s="4">
        <v>270783579</v>
      </c>
      <c r="D25" s="4">
        <v>0</v>
      </c>
      <c r="F25" s="14">
        <v>2445</v>
      </c>
      <c r="G25" s="17" t="s">
        <v>94</v>
      </c>
      <c r="H25" s="7">
        <v>0</v>
      </c>
      <c r="I25" s="7">
        <v>2187449</v>
      </c>
      <c r="J25" s="9" t="s">
        <v>203</v>
      </c>
    </row>
    <row r="26" spans="1:10" x14ac:dyDescent="0.25">
      <c r="A26" s="14">
        <v>190590</v>
      </c>
      <c r="B26" s="17" t="s">
        <v>18</v>
      </c>
      <c r="C26" s="4">
        <v>958343541</v>
      </c>
      <c r="D26" s="4">
        <v>1678674609</v>
      </c>
      <c r="F26" s="14">
        <v>244502</v>
      </c>
      <c r="G26" s="17" t="s">
        <v>95</v>
      </c>
      <c r="H26" s="7">
        <v>0</v>
      </c>
      <c r="I26" s="7">
        <v>2187449</v>
      </c>
    </row>
    <row r="27" spans="1:10" ht="15.75" x14ac:dyDescent="0.25">
      <c r="A27" s="14">
        <v>1908</v>
      </c>
      <c r="B27" s="17" t="s">
        <v>19</v>
      </c>
      <c r="C27" s="4">
        <v>0</v>
      </c>
      <c r="D27" s="4">
        <v>431125372</v>
      </c>
      <c r="E27" s="9" t="s">
        <v>172</v>
      </c>
      <c r="F27" s="14">
        <v>2490</v>
      </c>
      <c r="G27" s="17" t="s">
        <v>96</v>
      </c>
      <c r="H27" s="7">
        <v>1127797</v>
      </c>
      <c r="I27" s="7">
        <v>115180</v>
      </c>
    </row>
    <row r="28" spans="1:10" x14ac:dyDescent="0.25">
      <c r="A28" s="14">
        <v>190801</v>
      </c>
      <c r="B28" s="17" t="s">
        <v>20</v>
      </c>
      <c r="C28" s="4">
        <v>0</v>
      </c>
      <c r="D28" s="4">
        <v>431125372</v>
      </c>
      <c r="F28" s="14">
        <v>249031</v>
      </c>
      <c r="G28" s="17" t="s">
        <v>97</v>
      </c>
      <c r="H28" s="7">
        <v>1127797</v>
      </c>
      <c r="I28" s="7">
        <v>0</v>
      </c>
    </row>
    <row r="29" spans="1:10" x14ac:dyDescent="0.25">
      <c r="A29" s="14"/>
      <c r="B29" s="17"/>
      <c r="F29" s="14">
        <v>249051</v>
      </c>
      <c r="G29" s="17" t="s">
        <v>98</v>
      </c>
      <c r="H29" s="7">
        <v>0</v>
      </c>
      <c r="I29" s="7">
        <v>115180</v>
      </c>
    </row>
    <row r="30" spans="1:10" ht="15.75" x14ac:dyDescent="0.25">
      <c r="A30" s="14"/>
      <c r="B30" s="17" t="s">
        <v>21</v>
      </c>
      <c r="C30" s="4">
        <v>166019141481928</v>
      </c>
      <c r="D30" s="4">
        <v>164811057505173</v>
      </c>
      <c r="F30" s="14">
        <v>25</v>
      </c>
      <c r="G30" s="17" t="s">
        <v>99</v>
      </c>
      <c r="H30" s="7">
        <v>1317994263</v>
      </c>
      <c r="I30" s="7">
        <v>1259181520</v>
      </c>
      <c r="J30" s="9" t="s">
        <v>183</v>
      </c>
    </row>
    <row r="31" spans="1:10" ht="15.75" x14ac:dyDescent="0.25">
      <c r="A31" s="14">
        <v>13</v>
      </c>
      <c r="B31" s="17" t="s">
        <v>1</v>
      </c>
      <c r="C31" s="4">
        <v>1331599255</v>
      </c>
      <c r="D31" s="4">
        <v>0</v>
      </c>
      <c r="E31" s="9" t="s">
        <v>173</v>
      </c>
      <c r="F31" s="14">
        <v>2511</v>
      </c>
      <c r="G31" s="17" t="s">
        <v>100</v>
      </c>
      <c r="H31" s="7">
        <v>1317994263</v>
      </c>
      <c r="I31" s="7">
        <v>1259181520</v>
      </c>
      <c r="J31" s="9" t="s">
        <v>184</v>
      </c>
    </row>
    <row r="32" spans="1:10" x14ac:dyDescent="0.25">
      <c r="A32" s="14">
        <v>1385</v>
      </c>
      <c r="B32" s="17" t="s">
        <v>22</v>
      </c>
      <c r="C32" s="4">
        <v>2766928796</v>
      </c>
      <c r="D32" s="4">
        <v>478696759</v>
      </c>
      <c r="F32" s="14">
        <v>251102</v>
      </c>
      <c r="G32" s="17" t="s">
        <v>101</v>
      </c>
      <c r="H32" s="7">
        <v>536699783</v>
      </c>
      <c r="I32" s="7">
        <v>517899754</v>
      </c>
    </row>
    <row r="33" spans="1:10" x14ac:dyDescent="0.25">
      <c r="A33" s="14">
        <v>138590</v>
      </c>
      <c r="B33" s="17" t="s">
        <v>23</v>
      </c>
      <c r="C33" s="4">
        <v>2766928796</v>
      </c>
      <c r="D33" s="4">
        <v>478696759</v>
      </c>
      <c r="F33" s="14">
        <v>251103</v>
      </c>
      <c r="G33" s="17" t="s">
        <v>102</v>
      </c>
      <c r="H33" s="7">
        <v>64227737</v>
      </c>
      <c r="I33" s="7">
        <v>64418367</v>
      </c>
    </row>
    <row r="34" spans="1:10" ht="30" x14ac:dyDescent="0.25">
      <c r="A34" s="14">
        <v>1386</v>
      </c>
      <c r="B34" s="17" t="s">
        <v>24</v>
      </c>
      <c r="C34" s="4">
        <v>-1435329541</v>
      </c>
      <c r="D34" s="4">
        <v>-478696759</v>
      </c>
      <c r="E34" s="9" t="s">
        <v>173</v>
      </c>
      <c r="F34" s="14">
        <v>251104</v>
      </c>
      <c r="G34" s="17" t="s">
        <v>103</v>
      </c>
      <c r="H34" s="7">
        <v>363896155</v>
      </c>
      <c r="I34" s="7">
        <v>340259499</v>
      </c>
    </row>
    <row r="35" spans="1:10" x14ac:dyDescent="0.25">
      <c r="A35" s="14">
        <v>138690</v>
      </c>
      <c r="B35" s="17" t="s">
        <v>6</v>
      </c>
      <c r="C35" s="4">
        <v>-1435329541</v>
      </c>
      <c r="D35" s="4">
        <v>-478696759</v>
      </c>
      <c r="F35" s="14">
        <v>251105</v>
      </c>
      <c r="G35" s="17" t="s">
        <v>104</v>
      </c>
      <c r="H35" s="7">
        <v>259015929</v>
      </c>
      <c r="I35" s="7">
        <v>245231654</v>
      </c>
    </row>
    <row r="36" spans="1:10" ht="15.75" x14ac:dyDescent="0.25">
      <c r="A36" s="14">
        <v>16</v>
      </c>
      <c r="B36" s="17" t="s">
        <v>25</v>
      </c>
      <c r="C36" s="4">
        <v>4163884065755</v>
      </c>
      <c r="D36" s="4">
        <v>4174349316373</v>
      </c>
      <c r="E36" s="9" t="s">
        <v>174</v>
      </c>
      <c r="F36" s="14">
        <v>251107</v>
      </c>
      <c r="G36" s="17" t="s">
        <v>105</v>
      </c>
      <c r="H36" s="7">
        <v>1363854</v>
      </c>
      <c r="I36" s="7">
        <v>0</v>
      </c>
    </row>
    <row r="37" spans="1:10" ht="15.75" x14ac:dyDescent="0.25">
      <c r="A37" s="14">
        <v>1605</v>
      </c>
      <c r="B37" s="17" t="s">
        <v>26</v>
      </c>
      <c r="C37" s="4">
        <v>1984613294761</v>
      </c>
      <c r="D37" s="4">
        <v>1986189976455</v>
      </c>
      <c r="E37" s="9" t="s">
        <v>199</v>
      </c>
      <c r="F37" s="14">
        <v>251109</v>
      </c>
      <c r="G37" s="17" t="s">
        <v>106</v>
      </c>
      <c r="H37" s="7">
        <v>92790805</v>
      </c>
      <c r="I37" s="7">
        <v>91372246</v>
      </c>
    </row>
    <row r="38" spans="1:10" x14ac:dyDescent="0.25">
      <c r="A38" s="14">
        <v>160501</v>
      </c>
      <c r="B38" s="17" t="s">
        <v>27</v>
      </c>
      <c r="C38" s="4">
        <v>1865153092393</v>
      </c>
      <c r="D38" s="4">
        <v>1866729774087</v>
      </c>
      <c r="F38" s="14"/>
      <c r="G38" s="17"/>
    </row>
    <row r="39" spans="1:10" x14ac:dyDescent="0.25">
      <c r="A39" s="14">
        <v>160502</v>
      </c>
      <c r="B39" s="17" t="s">
        <v>28</v>
      </c>
      <c r="C39" s="4">
        <v>12700229235</v>
      </c>
      <c r="D39" s="4">
        <v>12700229235</v>
      </c>
      <c r="F39" s="14">
        <v>2</v>
      </c>
      <c r="G39" s="17" t="s">
        <v>107</v>
      </c>
      <c r="H39" s="7">
        <v>504996047</v>
      </c>
      <c r="I39" s="7">
        <v>789537273</v>
      </c>
    </row>
    <row r="40" spans="1:10" ht="15.75" x14ac:dyDescent="0.25">
      <c r="A40" s="14">
        <v>160504</v>
      </c>
      <c r="B40" s="17" t="s">
        <v>29</v>
      </c>
      <c r="C40" s="4">
        <v>34799590082</v>
      </c>
      <c r="D40" s="4">
        <v>34799590082</v>
      </c>
      <c r="F40" s="14">
        <v>25</v>
      </c>
      <c r="G40" s="17" t="s">
        <v>99</v>
      </c>
      <c r="H40" s="7">
        <v>387086060</v>
      </c>
      <c r="I40" s="7">
        <v>388351462</v>
      </c>
      <c r="J40" s="9" t="s">
        <v>185</v>
      </c>
    </row>
    <row r="41" spans="1:10" ht="30" x14ac:dyDescent="0.25">
      <c r="A41" s="14">
        <v>160506</v>
      </c>
      <c r="B41" s="17" t="s">
        <v>30</v>
      </c>
      <c r="C41" s="4">
        <v>71960383051</v>
      </c>
      <c r="D41" s="4">
        <v>71960383051</v>
      </c>
      <c r="F41" s="14">
        <v>2512</v>
      </c>
      <c r="G41" s="17" t="s">
        <v>108</v>
      </c>
      <c r="H41" s="7">
        <v>387086060</v>
      </c>
      <c r="I41" s="7">
        <v>388351462</v>
      </c>
    </row>
    <row r="42" spans="1:10" ht="30" x14ac:dyDescent="0.25">
      <c r="A42" s="14">
        <v>1637</v>
      </c>
      <c r="B42" s="17" t="s">
        <v>31</v>
      </c>
      <c r="C42" s="4">
        <v>2004525030</v>
      </c>
      <c r="D42" s="4">
        <v>2004525030</v>
      </c>
      <c r="E42" s="9" t="s">
        <v>198</v>
      </c>
      <c r="F42" s="14">
        <v>251204</v>
      </c>
      <c r="G42" s="17" t="s">
        <v>109</v>
      </c>
      <c r="H42" s="7">
        <v>0</v>
      </c>
      <c r="I42" s="7">
        <v>50835658</v>
      </c>
    </row>
    <row r="43" spans="1:10" ht="30" x14ac:dyDescent="0.25">
      <c r="A43" s="14">
        <v>163701</v>
      </c>
      <c r="B43" s="17" t="s">
        <v>9</v>
      </c>
      <c r="C43" s="4">
        <v>2004525030</v>
      </c>
      <c r="D43" s="4">
        <v>2004525030</v>
      </c>
      <c r="F43" s="14">
        <v>251290</v>
      </c>
      <c r="G43" s="17" t="s">
        <v>110</v>
      </c>
      <c r="H43" s="7">
        <v>387086060</v>
      </c>
      <c r="I43" s="7">
        <v>337515804</v>
      </c>
    </row>
    <row r="44" spans="1:10" ht="15.75" x14ac:dyDescent="0.25">
      <c r="A44" s="14">
        <v>1640</v>
      </c>
      <c r="B44" s="17" t="s">
        <v>32</v>
      </c>
      <c r="C44" s="4">
        <v>2278434992463</v>
      </c>
      <c r="D44" s="4">
        <v>2260448514168</v>
      </c>
      <c r="E44" s="9" t="s">
        <v>200</v>
      </c>
      <c r="F44" s="14">
        <v>27</v>
      </c>
      <c r="G44" s="17" t="s">
        <v>111</v>
      </c>
      <c r="H44" s="7">
        <v>117909987</v>
      </c>
      <c r="I44" s="7">
        <v>401185811</v>
      </c>
      <c r="J44" s="9" t="s">
        <v>186</v>
      </c>
    </row>
    <row r="45" spans="1:10" x14ac:dyDescent="0.25">
      <c r="A45" s="14">
        <v>164001</v>
      </c>
      <c r="B45" s="17" t="s">
        <v>33</v>
      </c>
      <c r="C45" s="4">
        <v>431004826392</v>
      </c>
      <c r="D45" s="4">
        <v>417451690546</v>
      </c>
      <c r="F45" s="14">
        <v>2701</v>
      </c>
      <c r="G45" s="17" t="s">
        <v>112</v>
      </c>
      <c r="H45" s="7">
        <v>117909987</v>
      </c>
      <c r="I45" s="7">
        <v>401185811</v>
      </c>
      <c r="J45" s="2"/>
    </row>
    <row r="46" spans="1:10" x14ac:dyDescent="0.25">
      <c r="A46" s="14">
        <v>164002</v>
      </c>
      <c r="B46" s="17" t="s">
        <v>34</v>
      </c>
      <c r="C46" s="4">
        <v>41610777825</v>
      </c>
      <c r="D46" s="4">
        <v>49815730123</v>
      </c>
      <c r="F46" s="14">
        <v>270103</v>
      </c>
      <c r="G46" s="17" t="s">
        <v>113</v>
      </c>
      <c r="H46" s="7">
        <v>34467047</v>
      </c>
      <c r="I46" s="7">
        <v>277077773</v>
      </c>
    </row>
    <row r="47" spans="1:10" x14ac:dyDescent="0.25">
      <c r="A47" s="14">
        <v>164004</v>
      </c>
      <c r="B47" s="17" t="s">
        <v>35</v>
      </c>
      <c r="C47" s="4">
        <v>22178050564</v>
      </c>
      <c r="D47" s="4">
        <v>21764931292</v>
      </c>
      <c r="F47" s="14">
        <v>270105</v>
      </c>
      <c r="G47" s="17" t="s">
        <v>114</v>
      </c>
      <c r="H47" s="7">
        <v>83442940</v>
      </c>
      <c r="I47" s="7">
        <v>122494193</v>
      </c>
    </row>
    <row r="48" spans="1:10" x14ac:dyDescent="0.25">
      <c r="A48" s="14">
        <v>164007</v>
      </c>
      <c r="B48" s="17" t="s">
        <v>36</v>
      </c>
      <c r="C48" s="4">
        <v>541924020</v>
      </c>
      <c r="D48" s="4">
        <v>541924020</v>
      </c>
      <c r="F48" s="14">
        <v>270190</v>
      </c>
      <c r="G48" s="17" t="s">
        <v>115</v>
      </c>
      <c r="H48" s="7">
        <v>0</v>
      </c>
      <c r="I48" s="7">
        <v>1613845</v>
      </c>
    </row>
    <row r="49" spans="1:10" x14ac:dyDescent="0.25">
      <c r="A49" s="14">
        <v>164009</v>
      </c>
      <c r="B49" s="17" t="s">
        <v>37</v>
      </c>
      <c r="C49" s="4">
        <v>1443970264157</v>
      </c>
      <c r="D49" s="4">
        <v>1417169912203</v>
      </c>
      <c r="F49" s="14"/>
      <c r="G49" s="17"/>
    </row>
    <row r="50" spans="1:10" x14ac:dyDescent="0.25">
      <c r="A50" s="14">
        <v>164010</v>
      </c>
      <c r="B50" s="17" t="s">
        <v>38</v>
      </c>
      <c r="C50" s="4">
        <v>2486190393</v>
      </c>
      <c r="D50" s="4">
        <v>2486190393</v>
      </c>
      <c r="F50" s="14"/>
      <c r="G50" s="17"/>
      <c r="H50" s="8"/>
      <c r="I50" s="8"/>
    </row>
    <row r="51" spans="1:10" x14ac:dyDescent="0.25">
      <c r="A51" s="14">
        <v>164017</v>
      </c>
      <c r="B51" s="17" t="s">
        <v>39</v>
      </c>
      <c r="C51" s="4">
        <v>2775561976</v>
      </c>
      <c r="D51" s="4">
        <v>4217385678</v>
      </c>
      <c r="F51" s="14"/>
      <c r="G51" s="17"/>
    </row>
    <row r="52" spans="1:10" x14ac:dyDescent="0.25">
      <c r="A52" s="14">
        <v>164018</v>
      </c>
      <c r="B52" s="17" t="s">
        <v>40</v>
      </c>
      <c r="C52" s="4">
        <v>4068535213</v>
      </c>
      <c r="D52" s="4">
        <v>10086903813</v>
      </c>
      <c r="F52" s="16" t="s">
        <v>163</v>
      </c>
      <c r="G52" s="17"/>
      <c r="H52" s="8">
        <f>+H8+H39</f>
        <v>4879924604</v>
      </c>
      <c r="I52" s="8">
        <f>+I8+I39</f>
        <v>5460582390</v>
      </c>
    </row>
    <row r="53" spans="1:10" x14ac:dyDescent="0.25">
      <c r="A53" s="14">
        <v>164019</v>
      </c>
      <c r="B53" s="17" t="s">
        <v>41</v>
      </c>
      <c r="C53" s="4">
        <v>1399667272</v>
      </c>
      <c r="D53" s="4">
        <v>1399667272</v>
      </c>
      <c r="F53" s="14"/>
      <c r="G53" s="17"/>
    </row>
    <row r="54" spans="1:10" x14ac:dyDescent="0.25">
      <c r="A54" s="14">
        <v>164027</v>
      </c>
      <c r="B54" s="17" t="s">
        <v>42</v>
      </c>
      <c r="C54" s="4">
        <v>315649880949</v>
      </c>
      <c r="D54" s="4">
        <v>294884475828</v>
      </c>
      <c r="F54" s="14"/>
      <c r="G54" s="17"/>
    </row>
    <row r="55" spans="1:10" ht="15.75" x14ac:dyDescent="0.25">
      <c r="A55" s="14">
        <v>164032</v>
      </c>
      <c r="B55" s="17" t="s">
        <v>43</v>
      </c>
      <c r="C55" s="4">
        <v>12870000</v>
      </c>
      <c r="D55" s="4">
        <v>12870000</v>
      </c>
      <c r="F55" s="14">
        <v>3</v>
      </c>
      <c r="G55" s="17" t="s">
        <v>116</v>
      </c>
      <c r="H55" s="7">
        <v>166046282282701</v>
      </c>
      <c r="I55" s="7">
        <v>164815222984955</v>
      </c>
      <c r="J55" s="9" t="s">
        <v>187</v>
      </c>
    </row>
    <row r="56" spans="1:10" ht="30" x14ac:dyDescent="0.25">
      <c r="A56" s="14">
        <v>164090</v>
      </c>
      <c r="B56" s="17" t="s">
        <v>44</v>
      </c>
      <c r="C56" s="4">
        <v>12736443702</v>
      </c>
      <c r="D56" s="4">
        <v>40616833000</v>
      </c>
      <c r="F56" s="14">
        <v>31</v>
      </c>
      <c r="G56" s="17" t="s">
        <v>117</v>
      </c>
      <c r="H56" s="7">
        <v>166046282282701</v>
      </c>
      <c r="I56" s="7">
        <v>164815222984955</v>
      </c>
    </row>
    <row r="57" spans="1:10" ht="15.75" x14ac:dyDescent="0.25">
      <c r="A57" s="18" t="s">
        <v>158</v>
      </c>
      <c r="B57" s="19"/>
      <c r="C57" s="19"/>
      <c r="D57" s="19"/>
      <c r="E57" s="19"/>
      <c r="F57" s="19"/>
      <c r="G57" s="19"/>
      <c r="H57" s="19"/>
      <c r="I57" s="19"/>
      <c r="J57" s="20"/>
    </row>
    <row r="58" spans="1:10" ht="15.75" x14ac:dyDescent="0.25">
      <c r="A58" s="21" t="s">
        <v>159</v>
      </c>
      <c r="B58" s="22"/>
      <c r="C58" s="22"/>
      <c r="D58" s="22"/>
      <c r="E58" s="22"/>
      <c r="F58" s="22"/>
      <c r="G58" s="22"/>
      <c r="H58" s="22"/>
      <c r="I58" s="22"/>
      <c r="J58" s="23"/>
    </row>
    <row r="59" spans="1:10" ht="15.75" x14ac:dyDescent="0.25">
      <c r="A59" s="21" t="s">
        <v>160</v>
      </c>
      <c r="B59" s="22"/>
      <c r="C59" s="22"/>
      <c r="D59" s="22"/>
      <c r="E59" s="22"/>
      <c r="F59" s="22"/>
      <c r="G59" s="22"/>
      <c r="H59" s="22"/>
      <c r="I59" s="22"/>
      <c r="J59" s="23"/>
    </row>
    <row r="60" spans="1:10" ht="15.75" x14ac:dyDescent="0.25">
      <c r="A60" s="21" t="s">
        <v>161</v>
      </c>
      <c r="B60" s="22"/>
      <c r="C60" s="22"/>
      <c r="D60" s="22"/>
      <c r="E60" s="22"/>
      <c r="F60" s="22"/>
      <c r="G60" s="22"/>
      <c r="H60" s="22"/>
      <c r="I60" s="22"/>
      <c r="J60" s="23"/>
    </row>
    <row r="61" spans="1:10" ht="15.75" x14ac:dyDescent="0.25">
      <c r="A61" s="24" t="s">
        <v>169</v>
      </c>
      <c r="B61" s="25"/>
      <c r="C61" s="25"/>
      <c r="D61" s="25"/>
      <c r="E61" s="25"/>
      <c r="F61" s="25"/>
      <c r="G61" s="25"/>
      <c r="H61" s="25"/>
      <c r="I61" s="1" t="s">
        <v>162</v>
      </c>
    </row>
    <row r="62" spans="1:10" ht="15.75" x14ac:dyDescent="0.25">
      <c r="A62" s="14">
        <v>1655</v>
      </c>
      <c r="B62" s="17" t="s">
        <v>45</v>
      </c>
      <c r="C62" s="4">
        <v>54364238</v>
      </c>
      <c r="D62" s="4">
        <v>107017113</v>
      </c>
      <c r="E62" s="9" t="s">
        <v>193</v>
      </c>
      <c r="F62" s="14">
        <v>3105</v>
      </c>
      <c r="G62" s="17" t="s">
        <v>118</v>
      </c>
      <c r="H62" s="7">
        <v>-975345207391.56995</v>
      </c>
      <c r="I62" s="7">
        <v>-975345207392</v>
      </c>
    </row>
    <row r="63" spans="1:10" x14ac:dyDescent="0.25">
      <c r="A63" s="14">
        <v>165590</v>
      </c>
      <c r="B63" s="17" t="s">
        <v>46</v>
      </c>
      <c r="C63" s="4">
        <v>54364238</v>
      </c>
      <c r="D63" s="4">
        <v>107017113</v>
      </c>
      <c r="F63" s="14">
        <v>310506</v>
      </c>
      <c r="G63" s="17" t="s">
        <v>119</v>
      </c>
      <c r="H63" s="7">
        <v>-975345207391.56995</v>
      </c>
      <c r="I63" s="7">
        <v>-975345207392</v>
      </c>
    </row>
    <row r="64" spans="1:10" ht="15.75" x14ac:dyDescent="0.25">
      <c r="A64" s="14">
        <v>1665</v>
      </c>
      <c r="B64" s="17" t="s">
        <v>47</v>
      </c>
      <c r="C64" s="4">
        <v>178243017</v>
      </c>
      <c r="D64" s="4">
        <v>142745691</v>
      </c>
      <c r="E64" s="9" t="s">
        <v>194</v>
      </c>
      <c r="F64" s="14">
        <v>3109</v>
      </c>
      <c r="G64" s="17" t="s">
        <v>120</v>
      </c>
      <c r="H64" s="7">
        <v>165728374294867</v>
      </c>
      <c r="I64" s="7">
        <v>164577716720633</v>
      </c>
    </row>
    <row r="65" spans="1:9" x14ac:dyDescent="0.25">
      <c r="A65" s="14">
        <v>166501</v>
      </c>
      <c r="B65" s="17" t="s">
        <v>48</v>
      </c>
      <c r="C65" s="4">
        <v>138327620</v>
      </c>
      <c r="D65" s="4">
        <v>123216927</v>
      </c>
      <c r="F65" s="14">
        <v>310901</v>
      </c>
      <c r="G65" s="17" t="s">
        <v>121</v>
      </c>
      <c r="H65" s="7">
        <v>165728374294867</v>
      </c>
      <c r="I65" s="7">
        <v>164577716720633</v>
      </c>
    </row>
    <row r="66" spans="1:9" x14ac:dyDescent="0.25">
      <c r="A66" s="14">
        <v>166590</v>
      </c>
      <c r="B66" s="17" t="s">
        <v>49</v>
      </c>
      <c r="C66" s="4">
        <v>39915397</v>
      </c>
      <c r="D66" s="4">
        <v>19528764</v>
      </c>
      <c r="F66" s="14">
        <v>3110</v>
      </c>
      <c r="G66" s="17" t="s">
        <v>122</v>
      </c>
      <c r="H66" s="7">
        <v>1293253195225</v>
      </c>
      <c r="I66" s="7">
        <v>1212851471714</v>
      </c>
    </row>
    <row r="67" spans="1:9" ht="15.75" x14ac:dyDescent="0.25">
      <c r="A67" s="14">
        <v>1670</v>
      </c>
      <c r="B67" s="17" t="s">
        <v>50</v>
      </c>
      <c r="C67" s="4">
        <v>2886783451</v>
      </c>
      <c r="D67" s="4">
        <v>2869844005</v>
      </c>
      <c r="E67" s="9" t="s">
        <v>195</v>
      </c>
      <c r="F67" s="14">
        <v>311001</v>
      </c>
      <c r="G67" s="17" t="s">
        <v>123</v>
      </c>
      <c r="H67" s="7">
        <v>1293253195225</v>
      </c>
      <c r="I67" s="7">
        <v>1212851471714</v>
      </c>
    </row>
    <row r="68" spans="1:9" x14ac:dyDescent="0.25">
      <c r="A68" s="14">
        <v>167001</v>
      </c>
      <c r="B68" s="17" t="s">
        <v>51</v>
      </c>
      <c r="C68" s="4">
        <v>39666592</v>
      </c>
      <c r="D68" s="4">
        <v>39666592</v>
      </c>
      <c r="F68" s="16"/>
      <c r="G68" s="17"/>
      <c r="H68" s="8"/>
      <c r="I68" s="8"/>
    </row>
    <row r="69" spans="1:9" x14ac:dyDescent="0.25">
      <c r="A69" s="14">
        <v>167002</v>
      </c>
      <c r="B69" s="17" t="s">
        <v>52</v>
      </c>
      <c r="C69" s="4">
        <v>2796926349</v>
      </c>
      <c r="D69" s="4">
        <v>2800176320</v>
      </c>
      <c r="F69" s="16" t="s">
        <v>164</v>
      </c>
      <c r="G69" s="16"/>
      <c r="H69" s="8">
        <f>+H55</f>
        <v>166046282282701</v>
      </c>
      <c r="I69" s="8">
        <f>+I55</f>
        <v>164815222984955</v>
      </c>
    </row>
    <row r="70" spans="1:9" x14ac:dyDescent="0.25">
      <c r="A70" s="14">
        <v>167090</v>
      </c>
      <c r="B70" s="17" t="s">
        <v>53</v>
      </c>
      <c r="C70" s="4">
        <v>50190510</v>
      </c>
      <c r="D70" s="4">
        <v>30001093</v>
      </c>
      <c r="F70" s="14"/>
      <c r="G70" s="14"/>
    </row>
    <row r="71" spans="1:9" ht="30" x14ac:dyDescent="0.25">
      <c r="A71" s="14">
        <v>1675</v>
      </c>
      <c r="B71" s="17" t="s">
        <v>54</v>
      </c>
      <c r="C71" s="4">
        <v>147860724</v>
      </c>
      <c r="D71" s="4">
        <v>147860724</v>
      </c>
      <c r="E71" s="9" t="s">
        <v>196</v>
      </c>
      <c r="F71" s="14"/>
      <c r="G71" s="14"/>
    </row>
    <row r="72" spans="1:9" x14ac:dyDescent="0.25">
      <c r="A72" s="14">
        <v>167502</v>
      </c>
      <c r="B72" s="17" t="s">
        <v>55</v>
      </c>
      <c r="C72" s="4">
        <v>147860724</v>
      </c>
      <c r="D72" s="4">
        <v>147860724</v>
      </c>
      <c r="G72" s="14"/>
    </row>
    <row r="73" spans="1:9" ht="30" x14ac:dyDescent="0.25">
      <c r="A73" s="14">
        <v>1680</v>
      </c>
      <c r="B73" s="17" t="s">
        <v>56</v>
      </c>
      <c r="C73" s="4">
        <v>3570675</v>
      </c>
      <c r="D73" s="4">
        <v>3570675</v>
      </c>
      <c r="E73" s="9" t="s">
        <v>197</v>
      </c>
      <c r="G73" s="14"/>
    </row>
    <row r="74" spans="1:9" x14ac:dyDescent="0.25">
      <c r="A74" s="14">
        <v>168002</v>
      </c>
      <c r="B74" s="17" t="s">
        <v>57</v>
      </c>
      <c r="C74" s="4">
        <v>3570675</v>
      </c>
      <c r="D74" s="4">
        <v>3570675</v>
      </c>
      <c r="G74" s="14"/>
    </row>
    <row r="75" spans="1:9" ht="15.75" x14ac:dyDescent="0.25">
      <c r="A75" s="14">
        <v>1685</v>
      </c>
      <c r="B75" s="17" t="s">
        <v>58</v>
      </c>
      <c r="C75" s="4">
        <v>-104414888684</v>
      </c>
      <c r="D75" s="4">
        <v>-77513270866</v>
      </c>
      <c r="E75" s="9" t="s">
        <v>175</v>
      </c>
      <c r="G75" s="14"/>
    </row>
    <row r="76" spans="1:9" x14ac:dyDescent="0.25">
      <c r="A76" s="14">
        <v>168501</v>
      </c>
      <c r="B76" s="17" t="s">
        <v>59</v>
      </c>
      <c r="C76" s="4">
        <v>-103067962104</v>
      </c>
      <c r="D76" s="4">
        <v>-76675829792</v>
      </c>
      <c r="G76" s="14"/>
    </row>
    <row r="77" spans="1:9" x14ac:dyDescent="0.25">
      <c r="A77" s="14">
        <v>168504</v>
      </c>
      <c r="B77" s="17" t="s">
        <v>60</v>
      </c>
      <c r="C77" s="4">
        <v>-8604983</v>
      </c>
      <c r="D77" s="4">
        <v>-37349570</v>
      </c>
      <c r="G77" s="14"/>
    </row>
    <row r="78" spans="1:9" x14ac:dyDescent="0.25">
      <c r="A78" s="14">
        <v>168506</v>
      </c>
      <c r="B78" s="17" t="s">
        <v>61</v>
      </c>
      <c r="C78" s="4">
        <v>-81163864</v>
      </c>
      <c r="D78" s="4">
        <v>-66483193</v>
      </c>
      <c r="G78" s="14"/>
    </row>
    <row r="79" spans="1:9" x14ac:dyDescent="0.25">
      <c r="A79" s="14">
        <v>168507</v>
      </c>
      <c r="B79" s="17" t="s">
        <v>62</v>
      </c>
      <c r="C79" s="4">
        <v>-1185428379</v>
      </c>
      <c r="D79" s="4">
        <v>-677323967</v>
      </c>
      <c r="G79" s="14"/>
    </row>
    <row r="80" spans="1:9" x14ac:dyDescent="0.25">
      <c r="A80" s="14">
        <v>168508</v>
      </c>
      <c r="B80" s="17" t="s">
        <v>63</v>
      </c>
      <c r="C80" s="4">
        <v>-69765456</v>
      </c>
      <c r="D80" s="4">
        <v>-54661820</v>
      </c>
      <c r="G80" s="14"/>
    </row>
    <row r="81" spans="1:7" ht="30" x14ac:dyDescent="0.25">
      <c r="A81" s="14">
        <v>168509</v>
      </c>
      <c r="B81" s="17" t="s">
        <v>64</v>
      </c>
      <c r="C81" s="4">
        <v>-1963898</v>
      </c>
      <c r="D81" s="4">
        <v>-1622524</v>
      </c>
      <c r="G81" s="14"/>
    </row>
    <row r="82" spans="1:7" ht="30" x14ac:dyDescent="0.25">
      <c r="A82" s="14">
        <v>1695</v>
      </c>
      <c r="B82" s="17" t="s">
        <v>65</v>
      </c>
      <c r="C82" s="4">
        <v>-24679920</v>
      </c>
      <c r="D82" s="4">
        <v>-51466622</v>
      </c>
      <c r="E82" s="9" t="s">
        <v>201</v>
      </c>
      <c r="G82" s="14"/>
    </row>
    <row r="83" spans="1:7" x14ac:dyDescent="0.25">
      <c r="A83" s="14">
        <v>169511</v>
      </c>
      <c r="B83" s="17" t="s">
        <v>62</v>
      </c>
      <c r="C83" s="4">
        <v>-24679920</v>
      </c>
      <c r="D83" s="4">
        <v>-51466622</v>
      </c>
      <c r="G83" s="14"/>
    </row>
    <row r="84" spans="1:7" ht="30" x14ac:dyDescent="0.25">
      <c r="A84" s="14">
        <v>17</v>
      </c>
      <c r="B84" s="17" t="s">
        <v>66</v>
      </c>
      <c r="C84" s="4">
        <v>161852926576424</v>
      </c>
      <c r="D84" s="4">
        <v>160635226654120</v>
      </c>
      <c r="E84" s="9" t="s">
        <v>176</v>
      </c>
      <c r="G84" s="14"/>
    </row>
    <row r="85" spans="1:7" x14ac:dyDescent="0.25">
      <c r="A85" s="14">
        <v>1710</v>
      </c>
      <c r="B85" s="17" t="s">
        <v>67</v>
      </c>
      <c r="C85" s="4">
        <v>161841616812215</v>
      </c>
      <c r="D85" s="4">
        <v>160618254250770</v>
      </c>
      <c r="G85" s="14"/>
    </row>
    <row r="86" spans="1:7" ht="15.75" x14ac:dyDescent="0.25">
      <c r="A86" s="14">
        <v>171014</v>
      </c>
      <c r="B86" s="17" t="s">
        <v>9</v>
      </c>
      <c r="C86" s="4">
        <v>161841616812215</v>
      </c>
      <c r="D86" s="4">
        <v>160618254250770</v>
      </c>
      <c r="E86" s="9" t="s">
        <v>177</v>
      </c>
      <c r="G86" s="14"/>
    </row>
    <row r="87" spans="1:7" ht="30" x14ac:dyDescent="0.25">
      <c r="A87" s="14">
        <v>1711</v>
      </c>
      <c r="B87" s="17" t="s">
        <v>68</v>
      </c>
      <c r="C87" s="4">
        <v>22650556571</v>
      </c>
      <c r="D87" s="4">
        <v>22650556571</v>
      </c>
      <c r="E87" s="9" t="s">
        <v>178</v>
      </c>
      <c r="G87" s="14"/>
    </row>
    <row r="88" spans="1:7" ht="30" x14ac:dyDescent="0.25">
      <c r="A88" s="14">
        <v>171190</v>
      </c>
      <c r="B88" s="17" t="s">
        <v>69</v>
      </c>
      <c r="C88" s="4">
        <v>22650556571</v>
      </c>
      <c r="D88" s="4">
        <v>22650556571</v>
      </c>
      <c r="G88" s="14"/>
    </row>
    <row r="89" spans="1:7" ht="30" x14ac:dyDescent="0.25">
      <c r="A89" s="14">
        <v>1787</v>
      </c>
      <c r="B89" s="17" t="s">
        <v>70</v>
      </c>
      <c r="C89" s="4">
        <v>-11340792362</v>
      </c>
      <c r="D89" s="4">
        <v>-5678153221</v>
      </c>
      <c r="G89" s="14"/>
    </row>
    <row r="90" spans="1:7" x14ac:dyDescent="0.25">
      <c r="A90" s="14">
        <v>178790</v>
      </c>
      <c r="B90" s="14" t="s">
        <v>69</v>
      </c>
      <c r="C90" s="4">
        <v>-11340792362</v>
      </c>
      <c r="D90" s="4">
        <v>-5678153221</v>
      </c>
      <c r="G90" s="14"/>
    </row>
    <row r="91" spans="1:7" x14ac:dyDescent="0.25">
      <c r="A91" s="14">
        <v>19</v>
      </c>
      <c r="B91" s="14" t="s">
        <v>13</v>
      </c>
      <c r="C91" s="4">
        <v>999240494</v>
      </c>
      <c r="D91" s="4">
        <v>1481534680</v>
      </c>
      <c r="G91" s="14"/>
    </row>
    <row r="92" spans="1:7" ht="30" x14ac:dyDescent="0.25">
      <c r="A92" s="14">
        <v>1902</v>
      </c>
      <c r="B92" s="17" t="s">
        <v>71</v>
      </c>
      <c r="C92" s="4">
        <v>0</v>
      </c>
      <c r="D92" s="4">
        <v>319535360</v>
      </c>
      <c r="G92" s="14"/>
    </row>
    <row r="93" spans="1:7" x14ac:dyDescent="0.25">
      <c r="A93" s="14">
        <v>190204</v>
      </c>
      <c r="B93" s="14" t="s">
        <v>72</v>
      </c>
      <c r="C93" s="4">
        <v>0</v>
      </c>
      <c r="D93" s="4">
        <v>319535360</v>
      </c>
      <c r="G93" s="14"/>
    </row>
    <row r="94" spans="1:7" ht="15.75" x14ac:dyDescent="0.25">
      <c r="A94" s="14">
        <v>1970</v>
      </c>
      <c r="B94" s="14" t="s">
        <v>73</v>
      </c>
      <c r="C94" s="4">
        <v>2069267874</v>
      </c>
      <c r="D94" s="4">
        <v>2044681852</v>
      </c>
      <c r="E94" s="9" t="s">
        <v>179</v>
      </c>
      <c r="G94" s="14"/>
    </row>
    <row r="95" spans="1:7" x14ac:dyDescent="0.25">
      <c r="A95" s="14">
        <v>197007</v>
      </c>
      <c r="B95" s="14" t="s">
        <v>74</v>
      </c>
      <c r="C95" s="4">
        <v>548387874</v>
      </c>
      <c r="D95" s="4">
        <v>523801852</v>
      </c>
      <c r="G95" s="14"/>
    </row>
    <row r="96" spans="1:7" x14ac:dyDescent="0.25">
      <c r="A96" s="14">
        <v>197008</v>
      </c>
      <c r="B96" s="14" t="s">
        <v>75</v>
      </c>
      <c r="C96" s="4">
        <v>1520880000</v>
      </c>
      <c r="D96" s="4">
        <v>1520880000</v>
      </c>
      <c r="G96" s="14"/>
    </row>
    <row r="97" spans="1:10" ht="30" x14ac:dyDescent="0.25">
      <c r="A97" s="14">
        <v>1975</v>
      </c>
      <c r="B97" s="17" t="s">
        <v>76</v>
      </c>
      <c r="C97" s="4">
        <v>-1070027380</v>
      </c>
      <c r="D97" s="4">
        <v>-882682532</v>
      </c>
      <c r="E97" s="9" t="s">
        <v>179</v>
      </c>
      <c r="G97" s="14"/>
    </row>
    <row r="98" spans="1:10" x14ac:dyDescent="0.25">
      <c r="A98" s="14">
        <v>197507</v>
      </c>
      <c r="B98" s="14" t="s">
        <v>74</v>
      </c>
      <c r="C98" s="4">
        <v>-2857872</v>
      </c>
      <c r="D98" s="4">
        <v>-5818549</v>
      </c>
      <c r="G98" s="14"/>
    </row>
    <row r="99" spans="1:10" x14ac:dyDescent="0.25">
      <c r="A99" s="14">
        <v>197508</v>
      </c>
      <c r="B99" s="14" t="s">
        <v>75</v>
      </c>
      <c r="C99" s="4">
        <v>-1067169508</v>
      </c>
      <c r="D99" s="4">
        <v>-876863983</v>
      </c>
      <c r="G99" s="14"/>
    </row>
    <row r="100" spans="1:10" x14ac:dyDescent="0.25">
      <c r="A100" s="14"/>
      <c r="B100" s="14"/>
    </row>
    <row r="104" spans="1:10" x14ac:dyDescent="0.25">
      <c r="A104" s="2" t="s">
        <v>165</v>
      </c>
      <c r="B104" s="2"/>
      <c r="C104" s="3">
        <f>+C8+C30</f>
        <v>166051162207305</v>
      </c>
      <c r="D104" s="3">
        <f>+D8+D30</f>
        <v>164820683567345</v>
      </c>
      <c r="F104" s="2" t="s">
        <v>166</v>
      </c>
      <c r="G104" s="2"/>
      <c r="H104" s="8">
        <f>+H52+H69</f>
        <v>166051162207305</v>
      </c>
      <c r="I104" s="8">
        <f>+I52+I69</f>
        <v>164820683567345</v>
      </c>
      <c r="J104" s="2"/>
    </row>
    <row r="109" spans="1:10" ht="15.75" x14ac:dyDescent="0.25">
      <c r="A109" s="18" t="s">
        <v>158</v>
      </c>
      <c r="B109" s="19"/>
      <c r="C109" s="19"/>
      <c r="D109" s="19"/>
      <c r="E109" s="19"/>
      <c r="F109" s="19"/>
      <c r="G109" s="19"/>
      <c r="H109" s="19"/>
      <c r="I109" s="19"/>
      <c r="J109" s="20"/>
    </row>
    <row r="110" spans="1:10" ht="15.75" x14ac:dyDescent="0.25">
      <c r="A110" s="21" t="s">
        <v>159</v>
      </c>
      <c r="B110" s="22"/>
      <c r="C110" s="22"/>
      <c r="D110" s="22"/>
      <c r="E110" s="22"/>
      <c r="F110" s="22"/>
      <c r="G110" s="22"/>
      <c r="H110" s="22"/>
      <c r="I110" s="22"/>
      <c r="J110" s="23"/>
    </row>
    <row r="111" spans="1:10" ht="15.75" x14ac:dyDescent="0.25">
      <c r="A111" s="21" t="s">
        <v>160</v>
      </c>
      <c r="B111" s="22"/>
      <c r="C111" s="22"/>
      <c r="D111" s="22"/>
      <c r="E111" s="22"/>
      <c r="F111" s="22"/>
      <c r="G111" s="22"/>
      <c r="H111" s="22"/>
      <c r="I111" s="22"/>
      <c r="J111" s="23"/>
    </row>
    <row r="112" spans="1:10" ht="15.75" x14ac:dyDescent="0.25">
      <c r="A112" s="21" t="s">
        <v>161</v>
      </c>
      <c r="B112" s="22"/>
      <c r="C112" s="22"/>
      <c r="D112" s="22"/>
      <c r="E112" s="22"/>
      <c r="F112" s="22"/>
      <c r="G112" s="22"/>
      <c r="H112" s="22"/>
      <c r="I112" s="22"/>
      <c r="J112" s="23"/>
    </row>
    <row r="113" spans="1:10" ht="15.75" x14ac:dyDescent="0.25">
      <c r="A113" s="24" t="s">
        <v>169</v>
      </c>
      <c r="B113" s="25"/>
      <c r="C113" s="25"/>
      <c r="D113" s="25"/>
      <c r="E113" s="25"/>
      <c r="F113" s="25"/>
      <c r="G113" s="25"/>
      <c r="H113" s="25"/>
      <c r="I113" s="1" t="s">
        <v>162</v>
      </c>
    </row>
    <row r="114" spans="1:10" x14ac:dyDescent="0.25">
      <c r="A114">
        <v>8</v>
      </c>
      <c r="B114" s="2" t="s">
        <v>124</v>
      </c>
      <c r="C114" s="4">
        <v>0</v>
      </c>
      <c r="D114" s="4">
        <v>0</v>
      </c>
      <c r="F114">
        <v>9</v>
      </c>
      <c r="G114" s="2" t="s">
        <v>147</v>
      </c>
      <c r="H114" s="7">
        <v>0</v>
      </c>
      <c r="I114" s="7">
        <v>0</v>
      </c>
      <c r="J114" s="2"/>
    </row>
    <row r="115" spans="1:10" x14ac:dyDescent="0.25">
      <c r="A115">
        <v>81</v>
      </c>
      <c r="B115" t="s">
        <v>125</v>
      </c>
      <c r="C115" s="4">
        <v>911332609261</v>
      </c>
      <c r="D115" s="4">
        <v>1064827468196</v>
      </c>
      <c r="F115">
        <v>91</v>
      </c>
      <c r="G115" t="s">
        <v>148</v>
      </c>
      <c r="H115" s="7">
        <v>23309736254</v>
      </c>
      <c r="I115" s="7">
        <v>26977061657</v>
      </c>
    </row>
    <row r="116" spans="1:10" ht="30" x14ac:dyDescent="0.25">
      <c r="A116" s="14">
        <v>8120</v>
      </c>
      <c r="B116" s="13" t="s">
        <v>126</v>
      </c>
      <c r="C116" s="4">
        <v>14748497732</v>
      </c>
      <c r="D116" s="4">
        <v>15236553356</v>
      </c>
      <c r="E116" s="9" t="s">
        <v>188</v>
      </c>
      <c r="F116" s="14">
        <v>9120</v>
      </c>
      <c r="G116" s="13" t="s">
        <v>149</v>
      </c>
      <c r="H116" s="7">
        <v>23184437977</v>
      </c>
      <c r="I116" s="7">
        <v>25590456908</v>
      </c>
      <c r="J116" s="9" t="s">
        <v>190</v>
      </c>
    </row>
    <row r="117" spans="1:10" x14ac:dyDescent="0.25">
      <c r="A117">
        <v>812001</v>
      </c>
      <c r="B117" t="s">
        <v>127</v>
      </c>
      <c r="C117" s="4">
        <v>7898111733</v>
      </c>
      <c r="D117" s="4">
        <v>8090115572</v>
      </c>
      <c r="F117">
        <v>912001</v>
      </c>
      <c r="G117" t="s">
        <v>127</v>
      </c>
      <c r="H117" s="7">
        <v>1920658813</v>
      </c>
      <c r="I117" s="7">
        <v>1764206300</v>
      </c>
    </row>
    <row r="118" spans="1:10" x14ac:dyDescent="0.25">
      <c r="A118">
        <v>812004</v>
      </c>
      <c r="B118" t="s">
        <v>113</v>
      </c>
      <c r="C118" s="4">
        <v>6850385999</v>
      </c>
      <c r="D118" s="4">
        <v>7146437784</v>
      </c>
      <c r="F118">
        <v>912002</v>
      </c>
      <c r="G118" t="s">
        <v>114</v>
      </c>
      <c r="H118" s="7">
        <v>464814291</v>
      </c>
      <c r="I118" s="7">
        <v>12614622</v>
      </c>
    </row>
    <row r="119" spans="1:10" ht="15.75" x14ac:dyDescent="0.25">
      <c r="A119">
        <v>8190</v>
      </c>
      <c r="B119" t="s">
        <v>128</v>
      </c>
      <c r="C119" s="4">
        <v>896584111529</v>
      </c>
      <c r="D119" s="4">
        <v>1049590914840</v>
      </c>
      <c r="E119" s="9" t="s">
        <v>188</v>
      </c>
      <c r="F119">
        <v>912004</v>
      </c>
      <c r="G119" t="s">
        <v>150</v>
      </c>
      <c r="H119" s="7">
        <v>20790689328</v>
      </c>
      <c r="I119" s="7">
        <v>23804761636</v>
      </c>
    </row>
    <row r="120" spans="1:10" ht="30" x14ac:dyDescent="0.25">
      <c r="A120" s="14">
        <v>819090</v>
      </c>
      <c r="B120" s="14" t="s">
        <v>129</v>
      </c>
      <c r="C120" s="4">
        <v>896584111529</v>
      </c>
      <c r="D120" s="4">
        <v>1049590914840</v>
      </c>
      <c r="F120" s="14">
        <v>912090</v>
      </c>
      <c r="G120" s="13" t="s">
        <v>151</v>
      </c>
      <c r="H120" s="7">
        <v>8275545</v>
      </c>
      <c r="I120" s="7">
        <v>8874350</v>
      </c>
    </row>
    <row r="121" spans="1:10" ht="15.75" x14ac:dyDescent="0.25">
      <c r="A121">
        <v>83</v>
      </c>
      <c r="B121" t="s">
        <v>130</v>
      </c>
      <c r="C121" s="4">
        <v>8783211000881</v>
      </c>
      <c r="D121" s="4">
        <v>8778657123280</v>
      </c>
      <c r="F121">
        <v>9190</v>
      </c>
      <c r="G121" t="s">
        <v>152</v>
      </c>
      <c r="H121" s="7">
        <v>125298277</v>
      </c>
      <c r="I121" s="7">
        <v>1386604749</v>
      </c>
      <c r="J121" s="9" t="s">
        <v>190</v>
      </c>
    </row>
    <row r="122" spans="1:10" ht="15.75" x14ac:dyDescent="0.25">
      <c r="A122">
        <v>8347</v>
      </c>
      <c r="B122" t="s">
        <v>131</v>
      </c>
      <c r="C122" s="4">
        <v>8774789891519</v>
      </c>
      <c r="D122" s="4">
        <v>8773911077532</v>
      </c>
      <c r="E122" s="9" t="s">
        <v>189</v>
      </c>
      <c r="F122">
        <v>919090</v>
      </c>
      <c r="G122" t="s">
        <v>153</v>
      </c>
      <c r="H122" s="7">
        <v>125298277</v>
      </c>
      <c r="I122" s="7">
        <v>1386604749</v>
      </c>
    </row>
    <row r="123" spans="1:10" x14ac:dyDescent="0.25">
      <c r="A123">
        <v>834704</v>
      </c>
      <c r="B123" t="s">
        <v>132</v>
      </c>
      <c r="C123" s="4">
        <v>478531751985</v>
      </c>
      <c r="D123" s="4">
        <v>437092016526</v>
      </c>
      <c r="F123">
        <v>99</v>
      </c>
      <c r="G123" t="s">
        <v>154</v>
      </c>
      <c r="H123" s="7">
        <v>-23309736254</v>
      </c>
      <c r="I123" s="7">
        <v>-26977061657</v>
      </c>
    </row>
    <row r="124" spans="1:10" ht="15.75" x14ac:dyDescent="0.25">
      <c r="A124">
        <v>834706</v>
      </c>
      <c r="B124" t="s">
        <v>133</v>
      </c>
      <c r="C124" s="4">
        <v>11775375477</v>
      </c>
      <c r="D124" s="4">
        <v>11775375477</v>
      </c>
      <c r="F124">
        <v>9905</v>
      </c>
      <c r="G124" t="s">
        <v>155</v>
      </c>
      <c r="H124" s="7">
        <v>-23309736254</v>
      </c>
      <c r="I124" s="7">
        <v>-26977061657</v>
      </c>
      <c r="J124" s="9" t="s">
        <v>191</v>
      </c>
    </row>
    <row r="125" spans="1:10" ht="30" x14ac:dyDescent="0.25">
      <c r="A125" s="14">
        <v>834790</v>
      </c>
      <c r="B125" s="15" t="s">
        <v>134</v>
      </c>
      <c r="C125" s="4">
        <v>8284482764057</v>
      </c>
      <c r="D125" s="4">
        <v>8325043685529</v>
      </c>
      <c r="F125" s="14">
        <v>990505</v>
      </c>
      <c r="G125" s="13" t="s">
        <v>156</v>
      </c>
      <c r="H125" s="7">
        <v>-23184437977</v>
      </c>
      <c r="I125" s="7">
        <v>-25590456908</v>
      </c>
    </row>
    <row r="126" spans="1:10" ht="30" x14ac:dyDescent="0.25">
      <c r="A126" s="14">
        <v>8354</v>
      </c>
      <c r="B126" s="13" t="s">
        <v>135</v>
      </c>
      <c r="C126" s="4">
        <v>10719252</v>
      </c>
      <c r="D126" s="4">
        <v>117500667</v>
      </c>
      <c r="E126" s="9" t="s">
        <v>189</v>
      </c>
      <c r="F126">
        <v>990590</v>
      </c>
      <c r="G126" t="s">
        <v>157</v>
      </c>
      <c r="H126" s="7">
        <v>-125298277</v>
      </c>
      <c r="I126" s="7">
        <v>-1386604749</v>
      </c>
    </row>
    <row r="127" spans="1:10" x14ac:dyDescent="0.25">
      <c r="A127">
        <v>835402</v>
      </c>
      <c r="B127" t="s">
        <v>136</v>
      </c>
      <c r="C127" s="4">
        <v>10719252</v>
      </c>
      <c r="D127" s="4">
        <v>117500667</v>
      </c>
    </row>
    <row r="128" spans="1:10" x14ac:dyDescent="0.25">
      <c r="A128">
        <v>8361</v>
      </c>
      <c r="B128" t="s">
        <v>137</v>
      </c>
      <c r="C128" s="4">
        <v>8410390110</v>
      </c>
      <c r="D128" s="4">
        <v>4628545081</v>
      </c>
    </row>
    <row r="129" spans="1:7" x14ac:dyDescent="0.25">
      <c r="A129">
        <v>836102</v>
      </c>
      <c r="B129" t="s">
        <v>138</v>
      </c>
      <c r="C129" s="4">
        <v>8410390110</v>
      </c>
      <c r="D129" s="4">
        <v>4628545081</v>
      </c>
    </row>
    <row r="130" spans="1:7" x14ac:dyDescent="0.25">
      <c r="A130">
        <v>89</v>
      </c>
      <c r="B130" t="s">
        <v>139</v>
      </c>
      <c r="C130" s="4">
        <v>-9694543610142</v>
      </c>
      <c r="D130" s="4">
        <v>-9843484591476</v>
      </c>
    </row>
    <row r="131" spans="1:7" x14ac:dyDescent="0.25">
      <c r="A131">
        <v>8905</v>
      </c>
      <c r="B131" t="s">
        <v>140</v>
      </c>
      <c r="C131" s="4">
        <v>-911332609261</v>
      </c>
      <c r="D131" s="4">
        <v>-1064827468196</v>
      </c>
    </row>
    <row r="132" spans="1:7" ht="30" x14ac:dyDescent="0.25">
      <c r="A132">
        <v>890506</v>
      </c>
      <c r="B132" s="13" t="s">
        <v>141</v>
      </c>
      <c r="C132" s="4">
        <v>-14748497732</v>
      </c>
      <c r="D132" s="4">
        <v>-15236553356</v>
      </c>
    </row>
    <row r="133" spans="1:7" x14ac:dyDescent="0.25">
      <c r="A133">
        <v>890590</v>
      </c>
      <c r="B133" t="s">
        <v>142</v>
      </c>
      <c r="C133" s="4">
        <v>-896584111529</v>
      </c>
      <c r="D133" s="4">
        <v>-1049590914840</v>
      </c>
    </row>
    <row r="134" spans="1:7" x14ac:dyDescent="0.25">
      <c r="A134">
        <v>8915</v>
      </c>
      <c r="B134" t="s">
        <v>143</v>
      </c>
      <c r="C134" s="4">
        <v>-8783211000881</v>
      </c>
      <c r="D134" s="4">
        <v>-8778657123280</v>
      </c>
    </row>
    <row r="135" spans="1:7" x14ac:dyDescent="0.25">
      <c r="A135">
        <v>891518</v>
      </c>
      <c r="B135" t="s">
        <v>144</v>
      </c>
      <c r="C135" s="4">
        <v>-8774789891519</v>
      </c>
      <c r="D135" s="4">
        <v>-8773911077532</v>
      </c>
    </row>
    <row r="136" spans="1:7" x14ac:dyDescent="0.25">
      <c r="A136">
        <v>891521</v>
      </c>
      <c r="B136" t="s">
        <v>145</v>
      </c>
      <c r="C136" s="4">
        <v>-8410390110</v>
      </c>
      <c r="D136" s="4">
        <v>-4628545081</v>
      </c>
    </row>
    <row r="137" spans="1:7" ht="30" x14ac:dyDescent="0.25">
      <c r="A137">
        <v>891528</v>
      </c>
      <c r="B137" s="13" t="s">
        <v>146</v>
      </c>
      <c r="C137" s="4">
        <v>-10719252</v>
      </c>
      <c r="D137" s="4">
        <v>-117500667</v>
      </c>
    </row>
    <row r="142" spans="1:7" ht="15.75" x14ac:dyDescent="0.25">
      <c r="B142" s="11"/>
      <c r="G142" s="10"/>
    </row>
    <row r="143" spans="1:7" ht="15.75" x14ac:dyDescent="0.25">
      <c r="B143" s="11"/>
      <c r="G143" s="10"/>
    </row>
    <row r="144" spans="1:7" ht="15.75" x14ac:dyDescent="0.25">
      <c r="B144" s="11"/>
      <c r="G144" s="10"/>
    </row>
  </sheetData>
  <mergeCells count="15">
    <mergeCell ref="A1:J1"/>
    <mergeCell ref="A2:J2"/>
    <mergeCell ref="A3:J3"/>
    <mergeCell ref="A4:J4"/>
    <mergeCell ref="A5:H5"/>
    <mergeCell ref="A57:J57"/>
    <mergeCell ref="A58:J58"/>
    <mergeCell ref="A59:J59"/>
    <mergeCell ref="A60:J60"/>
    <mergeCell ref="A61:H61"/>
    <mergeCell ref="A109:J109"/>
    <mergeCell ref="A110:J110"/>
    <mergeCell ref="A111:J111"/>
    <mergeCell ref="A112:J112"/>
    <mergeCell ref="A113:H113"/>
  </mergeCells>
  <pageMargins left="0.70866141732283472" right="0.70866141732283472" top="0.74803149606299213" bottom="0.74803149606299213" header="0.31496062992125984" footer="0.31496062992125984"/>
  <pageSetup scale="55" orientation="landscape" horizontalDpi="4294967294" verticalDpi="4294967294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situación financiera </vt:lpstr>
      <vt:lpstr>'Estado de situación financiera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AlexPalacios@outlook.com</dc:creator>
  <cp:lastModifiedBy>Consuelo Ardila Aguirre</cp:lastModifiedBy>
  <cp:lastPrinted>2022-01-31T19:51:34Z</cp:lastPrinted>
  <dcterms:created xsi:type="dcterms:W3CDTF">2022-01-17T17:26:41Z</dcterms:created>
  <dcterms:modified xsi:type="dcterms:W3CDTF">2022-02-10T13:17:23Z</dcterms:modified>
</cp:coreProperties>
</file>