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trabajo\Cierre\2021\5 Mayo\Estados Financieros\"/>
    </mc:Choice>
  </mc:AlternateContent>
  <bookViews>
    <workbookView xWindow="0" yWindow="0" windowWidth="20490" windowHeight="7755"/>
  </bookViews>
  <sheets>
    <sheet name="Hoja1 (2)" sheetId="2" r:id="rId1"/>
  </sheets>
  <definedNames>
    <definedName name="_xlnm.Print_Area" localSheetId="0">'Hoja1 (2)'!$A$1:$J$150</definedName>
  </definedNames>
  <calcPr calcId="0"/>
</workbook>
</file>

<file path=xl/calcChain.xml><?xml version="1.0" encoding="utf-8"?>
<calcChain xmlns="http://schemas.openxmlformats.org/spreadsheetml/2006/main">
  <c r="H109" i="2" l="1"/>
  <c r="I59" i="2"/>
  <c r="H59" i="2"/>
  <c r="D109" i="2"/>
  <c r="C109" i="2"/>
  <c r="I71" i="2"/>
  <c r="H71" i="2"/>
  <c r="I109" i="2" l="1"/>
</calcChain>
</file>

<file path=xl/sharedStrings.xml><?xml version="1.0" encoding="utf-8"?>
<sst xmlns="http://schemas.openxmlformats.org/spreadsheetml/2006/main" count="205" uniqueCount="190">
  <si>
    <t>ACTIVO CORRIENTE</t>
  </si>
  <si>
    <t>EFECTIVO Y EQUIVALENTES AL EFECTIVO</t>
  </si>
  <si>
    <t>CAJA</t>
  </si>
  <si>
    <t>Caja menor</t>
  </si>
  <si>
    <t>CUENTAS POR COBRAR</t>
  </si>
  <si>
    <t>CONTRIBUCIONES,TASAS E INGRESOS NO TRIBUTARIOS</t>
  </si>
  <si>
    <t>Otras contribuciones, tasas e ingresos no tributarios</t>
  </si>
  <si>
    <t>OTRAS CUENTAS POR COBRAR</t>
  </si>
  <si>
    <t>Derechos cobrados por terceros</t>
  </si>
  <si>
    <t>Enajenación de activos</t>
  </si>
  <si>
    <t>Indemnizaciones</t>
  </si>
  <si>
    <t>Pago por cuenta de terceros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</si>
  <si>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</si>
  <si>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</si>
  <si>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</si>
  <si>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</si>
  <si>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</si>
  <si>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</si>
  <si>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</si>
  <si>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</si>
  <si>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</si>
  <si>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</si>
  <si>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</si>
  <si>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Mantenimiento</t>
  </si>
  <si>
    <t>Bienes y servicios</t>
  </si>
  <si>
    <t>Otros bienes y servicios pagados por anticipado</t>
  </si>
  <si>
    <t>AVANCES Y ANTICIPOS ENTREGADOS</t>
  </si>
  <si>
    <t xml:space="preserve">Avances para viáticos y gastos de viaje 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</si>
  <si>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</si>
  <si>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</si>
  <si>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</si>
  <si>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</si>
  <si>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</si>
  <si>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</si>
  <si>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</si>
  <si>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</si>
  <si>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</si>
  <si>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</si>
  <si>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</si>
  <si>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</si>
  <si>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</si>
  <si>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</si>
  <si>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</si>
  <si>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</si>
  <si>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</si>
  <si>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</si>
  <si>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</si>
  <si>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</si>
  <si>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</si>
  <si>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</si>
  <si>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</si>
  <si>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</si>
  <si>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</si>
  <si>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</si>
  <si>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</si>
  <si>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</si>
  <si>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</si>
  <si>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</si>
  <si>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</si>
  <si>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</si>
  <si>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</si>
  <si>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</si>
  <si>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</si>
  <si>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</si>
  <si>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</si>
  <si>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</si>
  <si>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</si>
  <si>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</si>
  <si>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</si>
  <si>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</si>
  <si>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</si>
  <si>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</si>
  <si>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</si>
  <si>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</si>
  <si>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</si>
  <si>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</si>
  <si>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</si>
  <si>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Otros bienes de uso público en servicio</t>
  </si>
  <si>
    <t>BIENES DE USO PÚBLICO EN SERVICIO CONCESIONES</t>
  </si>
  <si>
    <t>Otros bienes de uso público en servicio concesiones</t>
  </si>
  <si>
    <t>DEPRECIACIÓN ACUMULADA DE BIENES DE USO PÚBLICO (CR)</t>
  </si>
  <si>
    <t>Otros bienes de uso público</t>
  </si>
  <si>
    <t>DEPRECIACIÓN ACUMULADA BIENES DE USO PÚBLICO SERV CONCESIONES</t>
  </si>
  <si>
    <t>PLAN DE ACTIVOS PARA BENEFICIOS A LOS EMPLEADOS A LARGO PLAZO</t>
  </si>
  <si>
    <t>Encargos fiduciarios</t>
  </si>
  <si>
    <t>PROPIEDADES DE INVERSIÓN</t>
  </si>
  <si>
    <t xml:space="preserve">Terrenos 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</si>
  <si>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</si>
  <si>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</si>
  <si>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</si>
  <si>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</si>
  <si>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</si>
  <si>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</si>
  <si>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</si>
  <si>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</si>
  <si>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</si>
  <si>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</si>
  <si>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</si>
  <si>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</si>
  <si>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Compras</t>
  </si>
  <si>
    <t>Rentas de Trabajo</t>
  </si>
  <si>
    <t>Impuesto a las ventas retenido</t>
  </si>
  <si>
    <t>Retención de impuesto de industria y comercio por compras</t>
  </si>
  <si>
    <t>Otras retenciones</t>
  </si>
  <si>
    <t>IMPUESTO AL VALOR AGREGADO - IVA</t>
  </si>
  <si>
    <t>Venta de servicios</t>
  </si>
  <si>
    <t>CRÉDITOS JUDICIALES</t>
  </si>
  <si>
    <t>Sentencias</t>
  </si>
  <si>
    <t xml:space="preserve">OTRAS CUENTAS POR PAGAR </t>
  </si>
  <si>
    <t>Aportes a escuelas industriales, institutos técnicos y ESAP</t>
  </si>
  <si>
    <t>Aportes al ICBF y SENA</t>
  </si>
  <si>
    <t>Comisiones</t>
  </si>
  <si>
    <t>Otras cuentas por pagar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</si>
  <si>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</si>
  <si>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</si>
  <si>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</si>
  <si>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</si>
  <si>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</si>
  <si>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</si>
  <si>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</si>
  <si>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</si>
  <si>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</si>
  <si>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</si>
  <si>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</si>
  <si>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</si>
  <si>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</si>
  <si>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</si>
  <si>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</si>
  <si>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Cesantías retroactivas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</si>
  <si>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</si>
  <si>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</si>
  <si>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</si>
  <si>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</si>
  <si>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</si>
  <si>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</si>
  <si>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OTROS PASIVOS</t>
  </si>
  <si>
    <t>INGRESOS RECIBIDOS POR ANTICIPADO</t>
  </si>
  <si>
    <t>Ventas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</si>
  <si>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</si>
  <si>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</si>
  <si>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</si>
  <si>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</si>
  <si>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</si>
  <si>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</si>
  <si>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</si>
  <si>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</si>
  <si>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Pérdida o déficit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</si>
  <si>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</si>
  <si>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</si>
  <si>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</si>
  <si>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</si>
  <si>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</si>
  <si>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</si>
  <si>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</si>
  <si>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</si>
  <si>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</si>
  <si>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</si>
  <si>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</si>
  <si>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</si>
  <si>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</si>
  <si>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</si>
  <si>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</si>
  <si>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</si>
  <si>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</si>
  <si>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</si>
  <si>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</si>
  <si>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</si>
  <si>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</si>
  <si>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</si>
  <si>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</si>
  <si>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</si>
  <si>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</si>
  <si>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</si>
  <si>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</si>
  <si>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</si>
  <si>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</si>
  <si>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</si>
  <si>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</si>
  <si>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</si>
  <si>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</si>
  <si>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</si>
  <si>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</si>
  <si>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</si>
  <si>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Total Pasivo</t>
  </si>
  <si>
    <t>Total Patrimonio</t>
  </si>
  <si>
    <t>Total Activo</t>
  </si>
  <si>
    <t xml:space="preserve">Total Pasivo + Patrimonio </t>
  </si>
  <si>
    <t>MAYO 2021</t>
  </si>
  <si>
    <t>MAYO 2020</t>
  </si>
  <si>
    <t xml:space="preserve">                                                                               A MAYO 31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</si>
</sst>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43" fontId="18" fillId="33" borderId="16" xfId="1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43" fontId="20" fillId="0" borderId="0" xfId="1" applyFont="1"/>
    <xf numFmtId="0" fontId="20" fillId="0" borderId="0" xfId="0" applyFont="1" applyAlignment="1">
      <alignment horizontal="center"/>
    </xf>
    <xf numFmtId="0" fontId="16" fillId="0" borderId="0" xfId="0" applyFont="1"/>
    <xf numFmtId="43" fontId="16" fillId="0" borderId="0" xfId="1" applyFont="1"/>
    <xf numFmtId="0" fontId="16" fillId="0" borderId="0" xfId="0" applyFont="1" applyAlignment="1">
      <alignment horizontal="center"/>
    </xf>
    <xf numFmtId="43" fontId="0" fillId="0" borderId="0" xfId="1" applyFont="1"/>
    <xf numFmtId="0" fontId="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4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43" fontId="0" fillId="0" borderId="0" xfId="1" applyFont="1" applyFill="1"/>
    <xf numFmtId="0" fontId="22" fillId="0" borderId="0" xfId="0" applyFont="1"/>
    <xf numFmtId="0" fontId="23" fillId="0" borderId="0" xfId="0" applyFont="1"/>
    <xf numFmtId="0" fontId="0" fillId="0" borderId="0" xfId="0" applyFont="1" applyAlignment="1">
      <alignment horizontal="center" vertical="center"/>
    </xf>
    <xf numFmtId="43" fontId="0" fillId="0" borderId="0" xfId="1" applyFont="1" applyAlignment="1">
      <alignment horizontal="right"/>
    </xf>
    <xf numFmtId="0" fontId="0" fillId="0" borderId="0" xfId="0" applyFont="1" applyAlignment="1">
      <alignment horizontal="right"/>
    </xf>
    <xf numFmtId="49" fontId="18" fillId="0" borderId="0" xfId="1" applyNumberFormat="1" applyFont="1" applyAlignment="1">
      <alignment horizontal="right"/>
    </xf>
    <xf numFmtId="43" fontId="0" fillId="0" borderId="0" xfId="1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tabSelected="1" topLeftCell="A112" zoomScale="106" zoomScaleNormal="106" workbookViewId="0">
      <selection activeCell="B142" sqref="B142"/>
    </sheetView>
  </sheetViews>
  <sheetFormatPr baseColWidth="10" defaultRowHeight="15" x14ac:dyDescent="0.25"/>
  <cols>
    <col min="1" max="1" width="11.7109375" bestFit="1" customWidth="1"/>
    <col min="2" max="2" width="68.28515625" bestFit="1" customWidth="1"/>
    <col min="3" max="3" width="27.85546875" style="18" bestFit="1" customWidth="1"/>
    <col min="4" max="4" width="28.28515625" style="18" customWidth="1"/>
    <col min="5" max="5" width="10.140625" style="21" customWidth="1"/>
    <col min="6" max="6" width="11.7109375" bestFit="1" customWidth="1"/>
    <col min="7" max="7" width="42.140625" bestFit="1" customWidth="1"/>
    <col min="8" max="9" width="26.28515625" style="18" bestFit="1" customWidth="1"/>
    <col min="10" max="10" width="14.7109375" style="21" customWidth="1"/>
  </cols>
  <sheetData>
    <row r="1" spans="1:10" ht="15.75" x14ac:dyDescent="0.25">
      <c r="A1" s="1" t="s">
        <v>178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 x14ac:dyDescent="0.25">
      <c r="A2" s="4" t="s">
        <v>179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 x14ac:dyDescent="0.25">
      <c r="A3" s="4" t="s">
        <v>180</v>
      </c>
      <c r="B3" s="5"/>
      <c r="C3" s="5"/>
      <c r="D3" s="5"/>
      <c r="E3" s="5"/>
      <c r="F3" s="5"/>
      <c r="G3" s="5"/>
      <c r="H3" s="5"/>
      <c r="I3" s="5"/>
      <c r="J3" s="6"/>
    </row>
    <row r="4" spans="1:10" ht="15.75" x14ac:dyDescent="0.25">
      <c r="A4" s="4" t="s">
        <v>181</v>
      </c>
      <c r="B4" s="5"/>
      <c r="C4" s="5"/>
      <c r="D4" s="5"/>
      <c r="E4" s="5"/>
      <c r="F4" s="5"/>
      <c r="G4" s="5"/>
      <c r="H4" s="5"/>
      <c r="I4" s="5"/>
      <c r="J4" s="6"/>
    </row>
    <row r="5" spans="1:10" ht="15.75" x14ac:dyDescent="0.25">
      <c r="A5" s="7" t="s">
        <v>189</v>
      </c>
      <c r="B5" s="8"/>
      <c r="C5" s="8"/>
      <c r="D5" s="8"/>
      <c r="E5" s="8"/>
      <c r="F5" s="8"/>
      <c r="G5" s="8"/>
      <c r="H5" s="8"/>
      <c r="I5" s="9"/>
      <c r="J5" s="10" t="s">
        <v>182</v>
      </c>
    </row>
    <row r="6" spans="1:10" ht="15.75" x14ac:dyDescent="0.25">
      <c r="A6" s="11"/>
      <c r="B6" s="11"/>
      <c r="C6" s="32" t="s">
        <v>187</v>
      </c>
      <c r="D6" s="32" t="s">
        <v>188</v>
      </c>
      <c r="E6" s="12"/>
      <c r="F6" s="11"/>
      <c r="G6" s="11"/>
      <c r="H6" s="32" t="s">
        <v>187</v>
      </c>
      <c r="I6" s="32" t="s">
        <v>188</v>
      </c>
      <c r="J6" s="12"/>
    </row>
    <row r="7" spans="1:10" ht="15.75" x14ac:dyDescent="0.25">
      <c r="A7" s="11"/>
      <c r="B7" s="11"/>
      <c r="C7" s="13"/>
      <c r="D7" s="13"/>
      <c r="E7" s="14"/>
      <c r="F7" s="11"/>
      <c r="G7" s="11"/>
      <c r="H7" s="13"/>
      <c r="I7" s="13"/>
      <c r="J7" s="14"/>
    </row>
    <row r="8" spans="1:10" s="15" customFormat="1" x14ac:dyDescent="0.25">
      <c r="A8"/>
      <c r="B8" s="15" t="s">
        <v>0</v>
      </c>
      <c r="C8" s="16">
        <v>8536369095</v>
      </c>
      <c r="D8" s="16">
        <v>8941355023.2700005</v>
      </c>
      <c r="E8" s="17"/>
      <c r="F8"/>
      <c r="G8" s="15" t="s">
        <v>91</v>
      </c>
      <c r="H8" s="16">
        <v>1698741654</v>
      </c>
      <c r="I8" s="16">
        <v>1756437983</v>
      </c>
      <c r="J8" s="18"/>
    </row>
    <row r="9" spans="1:10" x14ac:dyDescent="0.25">
      <c r="A9">
        <v>11</v>
      </c>
      <c r="B9" t="s">
        <v>1</v>
      </c>
      <c r="C9" s="18">
        <v>2336234</v>
      </c>
      <c r="D9" s="18">
        <v>2467375</v>
      </c>
      <c r="E9" s="19"/>
      <c r="F9">
        <v>24</v>
      </c>
      <c r="G9" t="s">
        <v>92</v>
      </c>
      <c r="H9" s="18">
        <v>133799047</v>
      </c>
      <c r="I9" s="18">
        <v>217689896</v>
      </c>
      <c r="J9" s="18"/>
    </row>
    <row r="10" spans="1:10" x14ac:dyDescent="0.25">
      <c r="A10">
        <v>1105</v>
      </c>
      <c r="B10" t="s">
        <v>2</v>
      </c>
      <c r="C10" s="18">
        <v>2336234</v>
      </c>
      <c r="D10" s="18">
        <v>2467375</v>
      </c>
      <c r="E10" s="19"/>
      <c r="F10">
        <v>2401</v>
      </c>
      <c r="G10" t="s">
        <v>93</v>
      </c>
      <c r="H10" s="18">
        <v>55102360</v>
      </c>
      <c r="I10" s="18">
        <v>0</v>
      </c>
      <c r="J10" s="18"/>
    </row>
    <row r="11" spans="1:10" x14ac:dyDescent="0.25">
      <c r="A11">
        <v>110502</v>
      </c>
      <c r="B11" t="s">
        <v>3</v>
      </c>
      <c r="C11" s="18">
        <v>2336234</v>
      </c>
      <c r="D11" s="18">
        <v>2467375</v>
      </c>
      <c r="E11" s="19"/>
      <c r="F11">
        <v>240101</v>
      </c>
      <c r="G11" t="s">
        <v>24</v>
      </c>
      <c r="H11" s="18">
        <v>4142213</v>
      </c>
      <c r="I11" s="18">
        <v>0</v>
      </c>
      <c r="J11" s="18"/>
    </row>
    <row r="12" spans="1:10" x14ac:dyDescent="0.25">
      <c r="A12">
        <v>13</v>
      </c>
      <c r="B12" t="s">
        <v>4</v>
      </c>
      <c r="C12" s="18">
        <v>2299492753</v>
      </c>
      <c r="D12" s="18">
        <v>3381436237</v>
      </c>
      <c r="E12" s="19"/>
      <c r="F12">
        <v>240102</v>
      </c>
      <c r="G12" t="s">
        <v>94</v>
      </c>
      <c r="H12" s="18">
        <v>50960147</v>
      </c>
      <c r="I12" s="18">
        <v>0</v>
      </c>
      <c r="J12" s="18"/>
    </row>
    <row r="13" spans="1:10" x14ac:dyDescent="0.25">
      <c r="A13">
        <v>1311</v>
      </c>
      <c r="B13" t="s">
        <v>5</v>
      </c>
      <c r="C13" s="18">
        <v>0</v>
      </c>
      <c r="D13" s="18">
        <v>703664277</v>
      </c>
      <c r="E13" s="19"/>
      <c r="F13">
        <v>2424</v>
      </c>
      <c r="G13" t="s">
        <v>95</v>
      </c>
      <c r="H13" s="18">
        <v>43666600</v>
      </c>
      <c r="I13" s="18">
        <v>42948900</v>
      </c>
      <c r="J13" s="18"/>
    </row>
    <row r="14" spans="1:10" x14ac:dyDescent="0.25">
      <c r="A14">
        <v>131190</v>
      </c>
      <c r="B14" t="s">
        <v>6</v>
      </c>
      <c r="C14" s="18">
        <v>0</v>
      </c>
      <c r="D14" s="18">
        <v>703664277</v>
      </c>
      <c r="E14" s="19"/>
      <c r="F14">
        <v>242401</v>
      </c>
      <c r="G14" t="s">
        <v>96</v>
      </c>
      <c r="H14" s="18">
        <v>24043300</v>
      </c>
      <c r="I14" s="18">
        <v>23801800</v>
      </c>
      <c r="J14" s="18"/>
    </row>
    <row r="15" spans="1:10" x14ac:dyDescent="0.25">
      <c r="A15">
        <v>1384</v>
      </c>
      <c r="B15" t="s">
        <v>7</v>
      </c>
      <c r="C15" s="18">
        <v>2299492753</v>
      </c>
      <c r="D15" s="18">
        <v>2677771960</v>
      </c>
      <c r="E15" s="19"/>
      <c r="F15">
        <v>242402</v>
      </c>
      <c r="G15" t="s">
        <v>97</v>
      </c>
      <c r="H15" s="18">
        <v>19623300</v>
      </c>
      <c r="I15" s="18">
        <v>19147100</v>
      </c>
      <c r="J15" s="18"/>
    </row>
    <row r="16" spans="1:10" x14ac:dyDescent="0.25">
      <c r="A16">
        <v>138410</v>
      </c>
      <c r="B16" t="s">
        <v>8</v>
      </c>
      <c r="C16" s="18">
        <v>0</v>
      </c>
      <c r="D16" s="18">
        <v>745693563</v>
      </c>
      <c r="E16" s="19"/>
      <c r="F16">
        <v>2436</v>
      </c>
      <c r="G16" t="s">
        <v>98</v>
      </c>
      <c r="H16" s="18">
        <v>4737850</v>
      </c>
      <c r="I16" s="18">
        <v>0</v>
      </c>
      <c r="J16" s="18"/>
    </row>
    <row r="17" spans="1:10" x14ac:dyDescent="0.25">
      <c r="A17">
        <v>138416</v>
      </c>
      <c r="B17" t="s">
        <v>9</v>
      </c>
      <c r="C17" s="18">
        <v>10719252</v>
      </c>
      <c r="D17" s="18">
        <v>0</v>
      </c>
      <c r="E17" s="19"/>
      <c r="F17">
        <v>243608</v>
      </c>
      <c r="G17" t="s">
        <v>99</v>
      </c>
      <c r="H17" s="18">
        <v>1070458</v>
      </c>
      <c r="I17" s="18">
        <v>0</v>
      </c>
      <c r="J17" s="18"/>
    </row>
    <row r="18" spans="1:10" x14ac:dyDescent="0.25">
      <c r="A18">
        <v>138421</v>
      </c>
      <c r="B18" t="s">
        <v>10</v>
      </c>
      <c r="C18" s="18">
        <v>2048170318</v>
      </c>
      <c r="D18" s="18">
        <v>1915975770</v>
      </c>
      <c r="E18" s="19"/>
      <c r="F18">
        <v>243615</v>
      </c>
      <c r="G18" t="s">
        <v>100</v>
      </c>
      <c r="H18" s="18">
        <v>188556</v>
      </c>
      <c r="I18" s="18">
        <v>0</v>
      </c>
      <c r="J18" s="18"/>
    </row>
    <row r="19" spans="1:10" x14ac:dyDescent="0.25">
      <c r="A19">
        <v>138426</v>
      </c>
      <c r="B19" t="s">
        <v>11</v>
      </c>
      <c r="C19" s="18">
        <v>7119724</v>
      </c>
      <c r="D19" s="18">
        <v>10029270</v>
      </c>
      <c r="E19" s="19"/>
      <c r="F19">
        <v>243625</v>
      </c>
      <c r="G19" t="s">
        <v>101</v>
      </c>
      <c r="H19" s="18">
        <v>1220322</v>
      </c>
      <c r="I19" s="18">
        <v>0</v>
      </c>
      <c r="J19" s="18"/>
    </row>
    <row r="20" spans="1:10" x14ac:dyDescent="0.25">
      <c r="A20">
        <v>138439</v>
      </c>
      <c r="B20" t="s">
        <v>12</v>
      </c>
      <c r="C20" s="18">
        <v>57209459</v>
      </c>
      <c r="D20" s="18">
        <v>6073357</v>
      </c>
      <c r="E20" s="19"/>
      <c r="F20">
        <v>243627</v>
      </c>
      <c r="G20" t="s">
        <v>102</v>
      </c>
      <c r="H20" s="18">
        <v>519895</v>
      </c>
      <c r="I20" s="18">
        <v>0</v>
      </c>
      <c r="J20" s="18"/>
    </row>
    <row r="21" spans="1:10" x14ac:dyDescent="0.25">
      <c r="A21">
        <v>138490</v>
      </c>
      <c r="B21" t="s">
        <v>13</v>
      </c>
      <c r="C21" s="18">
        <v>176274000</v>
      </c>
      <c r="D21" s="18">
        <v>0</v>
      </c>
      <c r="E21" s="19"/>
      <c r="F21">
        <v>243690</v>
      </c>
      <c r="G21" t="s">
        <v>103</v>
      </c>
      <c r="H21" s="18">
        <v>1738619</v>
      </c>
      <c r="I21" s="18">
        <v>0</v>
      </c>
      <c r="J21" s="18"/>
    </row>
    <row r="22" spans="1:10" x14ac:dyDescent="0.25">
      <c r="A22">
        <v>15</v>
      </c>
      <c r="B22" t="s">
        <v>14</v>
      </c>
      <c r="C22" s="18">
        <v>4918953804</v>
      </c>
      <c r="D22" s="18">
        <v>4766016351.2700005</v>
      </c>
      <c r="E22" s="19"/>
      <c r="F22">
        <v>2445</v>
      </c>
      <c r="G22" t="s">
        <v>104</v>
      </c>
      <c r="H22" s="18">
        <v>2675237</v>
      </c>
      <c r="I22" s="18">
        <v>969696</v>
      </c>
      <c r="J22" s="18"/>
    </row>
    <row r="23" spans="1:10" x14ac:dyDescent="0.25">
      <c r="A23">
        <v>1510</v>
      </c>
      <c r="B23" t="s">
        <v>15</v>
      </c>
      <c r="C23" s="18">
        <v>5100032226</v>
      </c>
      <c r="D23" s="18">
        <v>4914695374.4899998</v>
      </c>
      <c r="E23" s="19"/>
      <c r="F23">
        <v>244502</v>
      </c>
      <c r="G23" t="s">
        <v>105</v>
      </c>
      <c r="H23" s="18">
        <v>2675237</v>
      </c>
      <c r="I23" s="18">
        <v>969696</v>
      </c>
      <c r="J23" s="18"/>
    </row>
    <row r="24" spans="1:10" x14ac:dyDescent="0.25">
      <c r="A24">
        <v>151002</v>
      </c>
      <c r="B24" t="s">
        <v>16</v>
      </c>
      <c r="C24" s="18">
        <v>3936823707</v>
      </c>
      <c r="D24" s="18">
        <v>3961515698.5900002</v>
      </c>
      <c r="E24" s="19"/>
      <c r="F24">
        <v>2460</v>
      </c>
      <c r="G24" t="s">
        <v>106</v>
      </c>
      <c r="H24" s="18">
        <v>0</v>
      </c>
      <c r="I24" s="18">
        <v>149226510</v>
      </c>
      <c r="J24" s="18"/>
    </row>
    <row r="25" spans="1:10" x14ac:dyDescent="0.25">
      <c r="A25">
        <v>151003</v>
      </c>
      <c r="B25" t="s">
        <v>17</v>
      </c>
      <c r="C25" s="18">
        <v>1163208519</v>
      </c>
      <c r="D25" s="18">
        <v>953179675.89999998</v>
      </c>
      <c r="E25" s="19"/>
      <c r="F25">
        <v>246002</v>
      </c>
      <c r="G25" t="s">
        <v>107</v>
      </c>
      <c r="H25" s="18">
        <v>0</v>
      </c>
      <c r="I25" s="18">
        <v>149226510</v>
      </c>
      <c r="J25" s="18"/>
    </row>
    <row r="26" spans="1:10" x14ac:dyDescent="0.25">
      <c r="A26">
        <v>1580</v>
      </c>
      <c r="B26" t="s">
        <v>18</v>
      </c>
      <c r="C26" s="18">
        <v>-181078422</v>
      </c>
      <c r="D26" s="18">
        <v>-148679023.22</v>
      </c>
      <c r="E26" s="19"/>
      <c r="F26">
        <v>2490</v>
      </c>
      <c r="G26" t="s">
        <v>108</v>
      </c>
      <c r="H26" s="18">
        <v>27617000</v>
      </c>
      <c r="I26" s="18">
        <v>24544790</v>
      </c>
      <c r="J26" s="18"/>
    </row>
    <row r="27" spans="1:10" x14ac:dyDescent="0.25">
      <c r="A27">
        <v>158002</v>
      </c>
      <c r="B27" t="s">
        <v>19</v>
      </c>
      <c r="C27" s="18">
        <v>-181078422</v>
      </c>
      <c r="D27" s="18">
        <v>-148679023.22</v>
      </c>
      <c r="E27" s="19"/>
      <c r="F27">
        <v>249034</v>
      </c>
      <c r="G27" t="s">
        <v>109</v>
      </c>
      <c r="H27" s="18">
        <v>7314400</v>
      </c>
      <c r="I27" s="18">
        <v>7148600</v>
      </c>
      <c r="J27" s="18"/>
    </row>
    <row r="28" spans="1:10" x14ac:dyDescent="0.25">
      <c r="A28">
        <v>19</v>
      </c>
      <c r="B28" t="s">
        <v>20</v>
      </c>
      <c r="C28" s="18">
        <v>1315586304</v>
      </c>
      <c r="D28" s="18">
        <v>791435060</v>
      </c>
      <c r="E28" s="19"/>
      <c r="F28">
        <v>249050</v>
      </c>
      <c r="G28" t="s">
        <v>110</v>
      </c>
      <c r="H28" s="18">
        <v>17059000</v>
      </c>
      <c r="I28" s="18">
        <v>16668500</v>
      </c>
      <c r="J28" s="18"/>
    </row>
    <row r="29" spans="1:10" x14ac:dyDescent="0.25">
      <c r="A29">
        <v>1905</v>
      </c>
      <c r="B29" t="s">
        <v>21</v>
      </c>
      <c r="C29" s="18">
        <v>1192817198</v>
      </c>
      <c r="D29" s="18">
        <v>527143715</v>
      </c>
      <c r="E29" s="19"/>
      <c r="F29">
        <v>249053</v>
      </c>
      <c r="G29" t="s">
        <v>111</v>
      </c>
      <c r="H29" s="18">
        <v>3243600</v>
      </c>
      <c r="I29" s="18">
        <v>27690</v>
      </c>
      <c r="J29" s="18"/>
    </row>
    <row r="30" spans="1:10" x14ac:dyDescent="0.25">
      <c r="A30">
        <v>190501</v>
      </c>
      <c r="B30" t="s">
        <v>22</v>
      </c>
      <c r="C30" s="18">
        <v>310204516</v>
      </c>
      <c r="D30" s="18">
        <v>92700420</v>
      </c>
      <c r="E30" s="19"/>
      <c r="F30">
        <v>249090</v>
      </c>
      <c r="G30" t="s">
        <v>112</v>
      </c>
      <c r="H30" s="18">
        <v>0</v>
      </c>
      <c r="I30" s="18">
        <v>700000</v>
      </c>
      <c r="J30" s="18"/>
    </row>
    <row r="31" spans="1:10" x14ac:dyDescent="0.25">
      <c r="A31">
        <v>190508</v>
      </c>
      <c r="B31" t="s">
        <v>23</v>
      </c>
      <c r="C31" s="18">
        <v>0</v>
      </c>
      <c r="D31" s="18">
        <v>38747695</v>
      </c>
      <c r="E31" s="19"/>
      <c r="F31">
        <v>25</v>
      </c>
      <c r="G31" t="s">
        <v>113</v>
      </c>
      <c r="H31" s="18">
        <v>1564942607</v>
      </c>
      <c r="I31" s="18">
        <v>1538748087</v>
      </c>
      <c r="J31" s="18"/>
    </row>
    <row r="32" spans="1:10" x14ac:dyDescent="0.25">
      <c r="A32">
        <v>190514</v>
      </c>
      <c r="B32" t="s">
        <v>24</v>
      </c>
      <c r="C32" s="18">
        <v>0</v>
      </c>
      <c r="D32" s="18">
        <v>10491674</v>
      </c>
      <c r="E32" s="19"/>
      <c r="F32">
        <v>2511</v>
      </c>
      <c r="G32" t="s">
        <v>114</v>
      </c>
      <c r="H32" s="18">
        <v>1564942607</v>
      </c>
      <c r="I32" s="18">
        <v>1538748087</v>
      </c>
      <c r="J32" s="18"/>
    </row>
    <row r="33" spans="1:10" x14ac:dyDescent="0.25">
      <c r="A33">
        <v>190590</v>
      </c>
      <c r="B33" t="s">
        <v>25</v>
      </c>
      <c r="C33" s="18">
        <v>882612682</v>
      </c>
      <c r="D33" s="18">
        <v>385203926</v>
      </c>
      <c r="E33" s="19"/>
      <c r="F33">
        <v>251102</v>
      </c>
      <c r="G33" t="s">
        <v>115</v>
      </c>
      <c r="H33" s="18">
        <v>178309679</v>
      </c>
      <c r="I33" s="18">
        <v>178186807</v>
      </c>
      <c r="J33" s="18"/>
    </row>
    <row r="34" spans="1:10" x14ac:dyDescent="0.25">
      <c r="A34">
        <v>1906</v>
      </c>
      <c r="B34" t="s">
        <v>26</v>
      </c>
      <c r="C34" s="18">
        <v>0</v>
      </c>
      <c r="D34" s="18">
        <v>595033</v>
      </c>
      <c r="E34" s="19"/>
      <c r="F34">
        <v>251103</v>
      </c>
      <c r="G34" t="s">
        <v>116</v>
      </c>
      <c r="H34" s="18">
        <v>8258897</v>
      </c>
      <c r="I34" s="18">
        <v>8522028</v>
      </c>
      <c r="J34" s="18"/>
    </row>
    <row r="35" spans="1:10" x14ac:dyDescent="0.25">
      <c r="A35">
        <v>190603</v>
      </c>
      <c r="B35" t="s">
        <v>27</v>
      </c>
      <c r="C35" s="18">
        <v>0</v>
      </c>
      <c r="D35" s="18">
        <v>595033</v>
      </c>
      <c r="E35" s="19"/>
      <c r="F35">
        <v>251104</v>
      </c>
      <c r="G35" t="s">
        <v>117</v>
      </c>
      <c r="H35" s="18">
        <v>338587118</v>
      </c>
      <c r="I35" s="18">
        <v>304822447</v>
      </c>
      <c r="J35" s="18"/>
    </row>
    <row r="36" spans="1:10" x14ac:dyDescent="0.25">
      <c r="A36">
        <v>1908</v>
      </c>
      <c r="B36" t="s">
        <v>28</v>
      </c>
      <c r="C36" s="18">
        <v>122769106</v>
      </c>
      <c r="D36" s="18">
        <v>263696312</v>
      </c>
      <c r="E36" s="19"/>
      <c r="F36">
        <v>251105</v>
      </c>
      <c r="G36" t="s">
        <v>118</v>
      </c>
      <c r="H36" s="18">
        <v>242970970</v>
      </c>
      <c r="I36" s="18">
        <v>220111448</v>
      </c>
      <c r="J36" s="18"/>
    </row>
    <row r="37" spans="1:10" x14ac:dyDescent="0.25">
      <c r="A37">
        <v>190801</v>
      </c>
      <c r="B37" t="s">
        <v>29</v>
      </c>
      <c r="C37" s="18">
        <v>122769106</v>
      </c>
      <c r="D37" s="18">
        <v>263696312</v>
      </c>
      <c r="E37" s="19"/>
      <c r="F37">
        <v>251106</v>
      </c>
      <c r="G37" t="s">
        <v>119</v>
      </c>
      <c r="H37" s="18">
        <v>417597119</v>
      </c>
      <c r="I37" s="18">
        <v>439645074</v>
      </c>
      <c r="J37" s="18"/>
    </row>
    <row r="38" spans="1:10" x14ac:dyDescent="0.25">
      <c r="E38" s="19"/>
      <c r="F38">
        <v>251107</v>
      </c>
      <c r="G38" t="s">
        <v>120</v>
      </c>
      <c r="H38" s="18">
        <v>177046275</v>
      </c>
      <c r="I38" s="18">
        <v>184749930</v>
      </c>
      <c r="J38" s="18"/>
    </row>
    <row r="39" spans="1:10" x14ac:dyDescent="0.25">
      <c r="B39" s="15" t="s">
        <v>30</v>
      </c>
      <c r="C39" s="16">
        <v>164799564191682</v>
      </c>
      <c r="D39" s="16">
        <v>164592104026754</v>
      </c>
      <c r="E39" s="19"/>
      <c r="F39">
        <v>251109</v>
      </c>
      <c r="G39" t="s">
        <v>121</v>
      </c>
      <c r="H39" s="18">
        <v>84778049</v>
      </c>
      <c r="I39" s="18">
        <v>85903453</v>
      </c>
      <c r="J39" s="18"/>
    </row>
    <row r="40" spans="1:10" x14ac:dyDescent="0.25">
      <c r="A40">
        <v>1385</v>
      </c>
      <c r="B40" t="s">
        <v>31</v>
      </c>
      <c r="C40" s="18">
        <v>478696759</v>
      </c>
      <c r="D40" s="18">
        <v>478696759</v>
      </c>
      <c r="E40" s="19"/>
      <c r="F40">
        <v>251111</v>
      </c>
      <c r="G40" t="s">
        <v>122</v>
      </c>
      <c r="H40" s="18">
        <v>6073900</v>
      </c>
      <c r="I40" s="18">
        <v>5535900</v>
      </c>
      <c r="J40" s="18"/>
    </row>
    <row r="41" spans="1:10" x14ac:dyDescent="0.25">
      <c r="A41">
        <v>138590</v>
      </c>
      <c r="B41" t="s">
        <v>32</v>
      </c>
      <c r="C41" s="18">
        <v>478696759</v>
      </c>
      <c r="D41" s="18">
        <v>478696759</v>
      </c>
      <c r="E41" s="19"/>
      <c r="F41">
        <v>251122</v>
      </c>
      <c r="G41" t="s">
        <v>123</v>
      </c>
      <c r="H41" s="18">
        <v>53275300</v>
      </c>
      <c r="I41" s="18">
        <v>54054700</v>
      </c>
      <c r="J41" s="18"/>
    </row>
    <row r="42" spans="1:10" x14ac:dyDescent="0.25">
      <c r="A42">
        <v>1386</v>
      </c>
      <c r="B42" t="s">
        <v>33</v>
      </c>
      <c r="C42" s="18">
        <v>-478696759</v>
      </c>
      <c r="D42" s="18">
        <v>-478696759</v>
      </c>
      <c r="E42" s="19"/>
      <c r="F42">
        <v>251123</v>
      </c>
      <c r="G42" t="s">
        <v>124</v>
      </c>
      <c r="H42" s="18">
        <v>38553600</v>
      </c>
      <c r="I42" s="18">
        <v>38172600</v>
      </c>
      <c r="J42" s="18"/>
    </row>
    <row r="43" spans="1:10" x14ac:dyDescent="0.25">
      <c r="A43">
        <v>138690</v>
      </c>
      <c r="B43" t="s">
        <v>13</v>
      </c>
      <c r="C43" s="18">
        <v>-478696759</v>
      </c>
      <c r="D43" s="18">
        <v>-478696759</v>
      </c>
      <c r="E43" s="19"/>
      <c r="F43">
        <v>251124</v>
      </c>
      <c r="G43" t="s">
        <v>125</v>
      </c>
      <c r="H43" s="18">
        <v>19491700</v>
      </c>
      <c r="I43" s="18">
        <v>19043700</v>
      </c>
      <c r="J43" s="18"/>
    </row>
    <row r="44" spans="1:10" x14ac:dyDescent="0.25">
      <c r="A44">
        <v>16</v>
      </c>
      <c r="B44" t="s">
        <v>34</v>
      </c>
      <c r="C44" s="18">
        <v>4168922975921</v>
      </c>
      <c r="D44" s="18">
        <v>4023014555898.71</v>
      </c>
      <c r="E44" s="19"/>
      <c r="J44" s="18"/>
    </row>
    <row r="45" spans="1:10" x14ac:dyDescent="0.25">
      <c r="A45">
        <v>1605</v>
      </c>
      <c r="B45" t="s">
        <v>35</v>
      </c>
      <c r="C45" s="18">
        <v>1985596055295</v>
      </c>
      <c r="D45" s="18">
        <v>1928211199656.5801</v>
      </c>
      <c r="E45" s="19"/>
      <c r="G45" s="15" t="s">
        <v>126</v>
      </c>
      <c r="H45" s="16">
        <v>890028067</v>
      </c>
      <c r="I45" s="16">
        <v>2158268268</v>
      </c>
      <c r="J45" s="18"/>
    </row>
    <row r="46" spans="1:10" x14ac:dyDescent="0.25">
      <c r="A46">
        <v>160501</v>
      </c>
      <c r="B46" t="s">
        <v>36</v>
      </c>
      <c r="C46" s="18">
        <v>1866135852927</v>
      </c>
      <c r="D46" s="18">
        <v>1802200251084</v>
      </c>
      <c r="E46" s="19"/>
      <c r="F46">
        <v>25</v>
      </c>
      <c r="G46" t="s">
        <v>113</v>
      </c>
      <c r="H46" s="18">
        <v>494353183</v>
      </c>
      <c r="I46" s="18">
        <v>284541425</v>
      </c>
      <c r="J46" s="18"/>
    </row>
    <row r="47" spans="1:10" x14ac:dyDescent="0.25">
      <c r="A47">
        <v>160502</v>
      </c>
      <c r="B47" t="s">
        <v>37</v>
      </c>
      <c r="C47" s="18">
        <v>12700229235</v>
      </c>
      <c r="D47" s="18">
        <v>11291791439.6</v>
      </c>
      <c r="E47" s="19"/>
      <c r="F47">
        <v>2512</v>
      </c>
      <c r="G47" t="s">
        <v>127</v>
      </c>
      <c r="H47" s="18">
        <v>494353183</v>
      </c>
      <c r="I47" s="18">
        <v>284541425</v>
      </c>
      <c r="J47" s="18"/>
    </row>
    <row r="48" spans="1:10" x14ac:dyDescent="0.25">
      <c r="A48">
        <v>160504</v>
      </c>
      <c r="B48" t="s">
        <v>38</v>
      </c>
      <c r="C48" s="18">
        <v>34799590082</v>
      </c>
      <c r="D48" s="18">
        <v>34799590082</v>
      </c>
      <c r="E48" s="19"/>
      <c r="F48">
        <v>251204</v>
      </c>
      <c r="G48" t="s">
        <v>128</v>
      </c>
      <c r="H48" s="18">
        <v>216172288</v>
      </c>
      <c r="I48" s="18">
        <v>37519392</v>
      </c>
      <c r="J48" s="18"/>
    </row>
    <row r="49" spans="1:10" x14ac:dyDescent="0.25">
      <c r="A49">
        <v>160506</v>
      </c>
      <c r="B49" t="s">
        <v>39</v>
      </c>
      <c r="C49" s="18">
        <v>71960383051</v>
      </c>
      <c r="D49" s="18">
        <v>79919567050.979996</v>
      </c>
      <c r="E49" s="19"/>
      <c r="F49">
        <v>251290</v>
      </c>
      <c r="G49" t="s">
        <v>129</v>
      </c>
      <c r="H49" s="18">
        <v>278180895</v>
      </c>
      <c r="I49" s="18">
        <v>247022033</v>
      </c>
      <c r="J49" s="18"/>
    </row>
    <row r="50" spans="1:10" x14ac:dyDescent="0.25">
      <c r="A50">
        <v>1637</v>
      </c>
      <c r="B50" t="s">
        <v>40</v>
      </c>
      <c r="C50" s="18">
        <v>2004525030</v>
      </c>
      <c r="D50" s="18">
        <v>2115618530</v>
      </c>
      <c r="E50" s="19"/>
      <c r="F50">
        <v>27</v>
      </c>
      <c r="G50" t="s">
        <v>130</v>
      </c>
      <c r="H50" s="18">
        <v>395674884</v>
      </c>
      <c r="I50" s="18">
        <v>360642623</v>
      </c>
      <c r="J50" s="18"/>
    </row>
    <row r="51" spans="1:10" x14ac:dyDescent="0.25">
      <c r="A51">
        <v>163701</v>
      </c>
      <c r="B51" t="s">
        <v>16</v>
      </c>
      <c r="C51" s="18">
        <v>2004525030</v>
      </c>
      <c r="D51" s="18">
        <v>2115618530</v>
      </c>
      <c r="E51" s="19"/>
      <c r="F51">
        <v>2701</v>
      </c>
      <c r="G51" t="s">
        <v>131</v>
      </c>
      <c r="H51" s="18">
        <v>395674884</v>
      </c>
      <c r="I51" s="18">
        <v>360642623</v>
      </c>
      <c r="J51" s="18"/>
    </row>
    <row r="52" spans="1:10" x14ac:dyDescent="0.25">
      <c r="A52">
        <v>1640</v>
      </c>
      <c r="B52" t="s">
        <v>41</v>
      </c>
      <c r="C52" s="18">
        <v>2266490940793</v>
      </c>
      <c r="D52" s="18">
        <v>2150985526442.6299</v>
      </c>
      <c r="E52" s="19"/>
      <c r="F52">
        <v>270103</v>
      </c>
      <c r="G52" t="s">
        <v>132</v>
      </c>
      <c r="H52" s="18">
        <v>281348242</v>
      </c>
      <c r="I52" s="18">
        <v>239438465</v>
      </c>
      <c r="J52" s="18"/>
    </row>
    <row r="53" spans="1:10" x14ac:dyDescent="0.25">
      <c r="A53">
        <v>164001</v>
      </c>
      <c r="B53" t="s">
        <v>42</v>
      </c>
      <c r="C53" s="18">
        <v>429569528462</v>
      </c>
      <c r="D53" s="18">
        <v>382903845453.96997</v>
      </c>
      <c r="E53" s="19"/>
      <c r="F53">
        <v>270105</v>
      </c>
      <c r="G53" t="s">
        <v>133</v>
      </c>
      <c r="H53" s="18">
        <v>112661666</v>
      </c>
      <c r="I53" s="18">
        <v>119690711</v>
      </c>
      <c r="J53" s="18"/>
    </row>
    <row r="54" spans="1:10" x14ac:dyDescent="0.25">
      <c r="A54">
        <v>164002</v>
      </c>
      <c r="B54" t="s">
        <v>43</v>
      </c>
      <c r="C54" s="18">
        <v>42985355123</v>
      </c>
      <c r="D54" s="18">
        <v>47722461763.540001</v>
      </c>
      <c r="E54" s="19"/>
      <c r="F54">
        <v>270190</v>
      </c>
      <c r="G54" t="s">
        <v>134</v>
      </c>
      <c r="H54" s="18">
        <v>1664976</v>
      </c>
      <c r="I54" s="18">
        <v>1513447</v>
      </c>
      <c r="J54" s="18"/>
    </row>
    <row r="55" spans="1:10" x14ac:dyDescent="0.25">
      <c r="A55">
        <v>164004</v>
      </c>
      <c r="B55" t="s">
        <v>44</v>
      </c>
      <c r="C55" s="18">
        <v>22178050564</v>
      </c>
      <c r="D55" s="18">
        <v>21764931293.5</v>
      </c>
      <c r="E55" s="19"/>
      <c r="F55">
        <v>29</v>
      </c>
      <c r="G55" t="s">
        <v>135</v>
      </c>
      <c r="H55" s="18">
        <v>0</v>
      </c>
      <c r="I55" s="18">
        <v>1513084220</v>
      </c>
      <c r="J55" s="18"/>
    </row>
    <row r="56" spans="1:10" x14ac:dyDescent="0.25">
      <c r="A56">
        <v>164007</v>
      </c>
      <c r="B56" t="s">
        <v>45</v>
      </c>
      <c r="C56" s="18">
        <v>541924020</v>
      </c>
      <c r="D56" s="18">
        <v>541924020</v>
      </c>
      <c r="E56" s="19"/>
      <c r="F56">
        <v>2910</v>
      </c>
      <c r="G56" t="s">
        <v>136</v>
      </c>
      <c r="H56" s="18">
        <v>0</v>
      </c>
      <c r="I56" s="18">
        <v>1513084220</v>
      </c>
      <c r="J56" s="33"/>
    </row>
    <row r="57" spans="1:10" x14ac:dyDescent="0.25">
      <c r="A57">
        <v>164009</v>
      </c>
      <c r="B57" t="s">
        <v>46</v>
      </c>
      <c r="C57" s="18">
        <v>1416942347203</v>
      </c>
      <c r="D57" s="18">
        <v>1382379367883.6001</v>
      </c>
      <c r="E57" s="19"/>
      <c r="F57">
        <v>291007</v>
      </c>
      <c r="G57" t="s">
        <v>137</v>
      </c>
      <c r="H57" s="18">
        <v>0</v>
      </c>
      <c r="I57" s="18">
        <v>1513084220</v>
      </c>
      <c r="J57" s="33"/>
    </row>
    <row r="58" spans="1:10" x14ac:dyDescent="0.25">
      <c r="A58">
        <v>164010</v>
      </c>
      <c r="B58" t="s">
        <v>47</v>
      </c>
      <c r="C58" s="18">
        <v>2486190393</v>
      </c>
      <c r="D58" s="18">
        <v>815039557</v>
      </c>
      <c r="E58" s="19"/>
      <c r="J58" s="19"/>
    </row>
    <row r="59" spans="1:10" x14ac:dyDescent="0.25">
      <c r="A59">
        <v>164017</v>
      </c>
      <c r="B59" t="s">
        <v>48</v>
      </c>
      <c r="C59" s="18">
        <v>4217385678</v>
      </c>
      <c r="D59" s="18">
        <v>4217385677.9099998</v>
      </c>
      <c r="E59" s="19"/>
      <c r="F59" s="20" t="s">
        <v>183</v>
      </c>
      <c r="G59" s="15"/>
      <c r="H59" s="16">
        <f>+H8+H45</f>
        <v>2588769721</v>
      </c>
      <c r="I59" s="16">
        <f>+I8+I45</f>
        <v>3914706251</v>
      </c>
    </row>
    <row r="60" spans="1:10" x14ac:dyDescent="0.25">
      <c r="A60">
        <v>164018</v>
      </c>
      <c r="B60" t="s">
        <v>49</v>
      </c>
      <c r="C60" s="18">
        <v>10086903813</v>
      </c>
      <c r="D60" s="18">
        <v>10086903813.01</v>
      </c>
      <c r="E60" s="19"/>
      <c r="J60" s="19"/>
    </row>
    <row r="61" spans="1:10" x14ac:dyDescent="0.25">
      <c r="A61">
        <v>164019</v>
      </c>
      <c r="B61" t="s">
        <v>50</v>
      </c>
      <c r="C61" s="18">
        <v>1399667272</v>
      </c>
      <c r="D61" s="18">
        <v>1399667271.78</v>
      </c>
      <c r="E61" s="19"/>
      <c r="G61" s="15" t="s">
        <v>138</v>
      </c>
      <c r="H61" s="16">
        <v>164805511791056</v>
      </c>
      <c r="I61" s="16">
        <v>164597130675526</v>
      </c>
      <c r="J61"/>
    </row>
    <row r="62" spans="1:10" x14ac:dyDescent="0.25">
      <c r="A62">
        <v>164027</v>
      </c>
      <c r="B62" t="s">
        <v>51</v>
      </c>
      <c r="C62" s="18">
        <v>295112040828</v>
      </c>
      <c r="D62" s="18">
        <v>256606958228.32001</v>
      </c>
      <c r="E62" s="19"/>
      <c r="F62">
        <v>31</v>
      </c>
      <c r="G62" t="s">
        <v>139</v>
      </c>
      <c r="H62" s="18">
        <v>164805511791056</v>
      </c>
      <c r="I62" s="18">
        <v>164597130675526</v>
      </c>
      <c r="J62"/>
    </row>
    <row r="63" spans="1:10" x14ac:dyDescent="0.25">
      <c r="A63">
        <v>164032</v>
      </c>
      <c r="B63" t="s">
        <v>52</v>
      </c>
      <c r="C63" s="18">
        <v>12870000</v>
      </c>
      <c r="D63" s="18">
        <v>1930208480</v>
      </c>
      <c r="E63" s="19"/>
      <c r="F63">
        <v>3105</v>
      </c>
      <c r="G63" t="s">
        <v>140</v>
      </c>
      <c r="H63" s="18">
        <v>-975345207391.56995</v>
      </c>
      <c r="I63" s="18">
        <v>-975345207391.56995</v>
      </c>
      <c r="J63"/>
    </row>
    <row r="64" spans="1:10" x14ac:dyDescent="0.25">
      <c r="A64">
        <v>164090</v>
      </c>
      <c r="B64" t="s">
        <v>53</v>
      </c>
      <c r="C64" s="18">
        <v>40958677437</v>
      </c>
      <c r="D64" s="18">
        <v>40616833000</v>
      </c>
      <c r="E64" s="19"/>
      <c r="F64">
        <v>310506</v>
      </c>
      <c r="G64" t="s">
        <v>141</v>
      </c>
      <c r="H64" s="18">
        <v>-975345207391.56995</v>
      </c>
      <c r="I64" s="18">
        <v>-975345207391.56995</v>
      </c>
      <c r="J64"/>
    </row>
    <row r="65" spans="1:10" x14ac:dyDescent="0.25">
      <c r="A65">
        <v>1655</v>
      </c>
      <c r="B65" t="s">
        <v>54</v>
      </c>
      <c r="C65" s="18">
        <v>107017113</v>
      </c>
      <c r="D65" s="18">
        <v>107017113.48999999</v>
      </c>
      <c r="E65" s="19"/>
      <c r="F65">
        <v>3109</v>
      </c>
      <c r="G65" t="s">
        <v>142</v>
      </c>
      <c r="H65" s="18">
        <v>165789968799568</v>
      </c>
      <c r="I65" s="18">
        <v>164566684461632</v>
      </c>
      <c r="J65"/>
    </row>
    <row r="66" spans="1:10" x14ac:dyDescent="0.25">
      <c r="A66">
        <v>165590</v>
      </c>
      <c r="B66" t="s">
        <v>55</v>
      </c>
      <c r="C66" s="18">
        <v>107017113</v>
      </c>
      <c r="D66" s="18">
        <v>107017113.48999999</v>
      </c>
      <c r="E66" s="19"/>
      <c r="F66">
        <v>310901</v>
      </c>
      <c r="G66" t="s">
        <v>143</v>
      </c>
      <c r="H66" s="18">
        <v>165789968799568</v>
      </c>
      <c r="I66" s="18">
        <v>164566684461632</v>
      </c>
      <c r="J66"/>
    </row>
    <row r="67" spans="1:10" x14ac:dyDescent="0.25">
      <c r="A67">
        <v>1665</v>
      </c>
      <c r="B67" t="s">
        <v>56</v>
      </c>
      <c r="C67" s="18">
        <v>168991334</v>
      </c>
      <c r="D67" s="18">
        <v>142745691.44999999</v>
      </c>
      <c r="E67" s="19"/>
      <c r="F67">
        <v>3110</v>
      </c>
      <c r="G67" t="s">
        <v>144</v>
      </c>
      <c r="H67" s="18">
        <v>-9111801121</v>
      </c>
      <c r="I67" s="18">
        <v>1005791421284.6899</v>
      </c>
      <c r="J67"/>
    </row>
    <row r="68" spans="1:10" x14ac:dyDescent="0.25">
      <c r="A68">
        <v>166501</v>
      </c>
      <c r="B68" t="s">
        <v>57</v>
      </c>
      <c r="C68" s="18">
        <v>123216927</v>
      </c>
      <c r="D68" s="18">
        <v>123216927.63</v>
      </c>
      <c r="E68" s="19"/>
      <c r="F68">
        <v>311001</v>
      </c>
      <c r="G68" t="s">
        <v>145</v>
      </c>
      <c r="H68" s="18">
        <v>0</v>
      </c>
      <c r="I68" s="18">
        <v>1005791421284.6899</v>
      </c>
      <c r="J68"/>
    </row>
    <row r="69" spans="1:10" x14ac:dyDescent="0.25">
      <c r="A69">
        <v>166590</v>
      </c>
      <c r="B69" t="s">
        <v>58</v>
      </c>
      <c r="C69" s="18">
        <v>45774407</v>
      </c>
      <c r="D69" s="18">
        <v>19528763.82</v>
      </c>
      <c r="E69" s="19"/>
      <c r="F69">
        <v>311002</v>
      </c>
      <c r="G69" t="s">
        <v>146</v>
      </c>
      <c r="H69" s="18">
        <v>-9111801121</v>
      </c>
      <c r="I69" s="18">
        <v>0</v>
      </c>
      <c r="J69" s="23"/>
    </row>
    <row r="70" spans="1:10" x14ac:dyDescent="0.25">
      <c r="A70">
        <v>1670</v>
      </c>
      <c r="B70" t="s">
        <v>59</v>
      </c>
      <c r="C70" s="18">
        <v>2890033422</v>
      </c>
      <c r="D70" s="18">
        <v>1894341154.6300001</v>
      </c>
      <c r="E70" s="19"/>
      <c r="F70" s="22"/>
      <c r="G70" s="22"/>
      <c r="J70" s="23"/>
    </row>
    <row r="71" spans="1:10" x14ac:dyDescent="0.25">
      <c r="A71">
        <v>167001</v>
      </c>
      <c r="B71" t="s">
        <v>60</v>
      </c>
      <c r="C71" s="18">
        <v>39666592</v>
      </c>
      <c r="D71" s="18">
        <v>39666592.020000003</v>
      </c>
      <c r="E71" s="19"/>
      <c r="F71" s="20" t="s">
        <v>184</v>
      </c>
      <c r="G71" s="15"/>
      <c r="H71" s="16">
        <f>+H61</f>
        <v>164805511791056</v>
      </c>
      <c r="I71" s="16">
        <f>+I61</f>
        <v>164597130675526</v>
      </c>
      <c r="J71" s="23"/>
    </row>
    <row r="72" spans="1:10" x14ac:dyDescent="0.25">
      <c r="A72">
        <v>167002</v>
      </c>
      <c r="B72" t="s">
        <v>61</v>
      </c>
      <c r="C72" s="18">
        <v>2800176320</v>
      </c>
      <c r="D72" s="18">
        <v>1830604741.8900001</v>
      </c>
      <c r="E72" s="19"/>
      <c r="F72" s="22"/>
      <c r="G72" s="22"/>
      <c r="J72" s="23"/>
    </row>
    <row r="73" spans="1:10" x14ac:dyDescent="0.25">
      <c r="A73">
        <v>167090</v>
      </c>
      <c r="B73" t="s">
        <v>62</v>
      </c>
      <c r="C73" s="18">
        <v>50190510</v>
      </c>
      <c r="D73" s="18">
        <v>24069820.719999999</v>
      </c>
      <c r="E73" s="19"/>
      <c r="F73" s="22"/>
      <c r="G73" s="22"/>
      <c r="J73" s="23"/>
    </row>
    <row r="74" spans="1:10" x14ac:dyDescent="0.25">
      <c r="A74">
        <v>1675</v>
      </c>
      <c r="B74" t="s">
        <v>63</v>
      </c>
      <c r="C74" s="18">
        <v>147860724</v>
      </c>
      <c r="D74" s="18">
        <v>147860724</v>
      </c>
      <c r="E74" s="19"/>
      <c r="F74" s="22"/>
      <c r="G74" s="22"/>
      <c r="J74" s="23"/>
    </row>
    <row r="75" spans="1:10" x14ac:dyDescent="0.25">
      <c r="A75">
        <v>167502</v>
      </c>
      <c r="B75" t="s">
        <v>64</v>
      </c>
      <c r="C75" s="18">
        <v>147860724</v>
      </c>
      <c r="D75" s="18">
        <v>147860724</v>
      </c>
      <c r="E75" s="19"/>
      <c r="F75" s="22"/>
      <c r="G75" s="22"/>
      <c r="J75" s="23"/>
    </row>
    <row r="76" spans="1:10" x14ac:dyDescent="0.25">
      <c r="A76">
        <v>1680</v>
      </c>
      <c r="B76" t="s">
        <v>65</v>
      </c>
      <c r="C76" s="18">
        <v>3570675</v>
      </c>
      <c r="D76" s="18">
        <v>3570675.26</v>
      </c>
      <c r="E76" s="19"/>
      <c r="F76" s="22"/>
      <c r="G76" s="22"/>
      <c r="J76" s="23"/>
    </row>
    <row r="77" spans="1:10" x14ac:dyDescent="0.25">
      <c r="A77">
        <v>168002</v>
      </c>
      <c r="B77" t="s">
        <v>66</v>
      </c>
      <c r="C77" s="18">
        <v>3570675</v>
      </c>
      <c r="D77" s="18">
        <v>3570675.26</v>
      </c>
      <c r="E77" s="19"/>
      <c r="F77" s="22"/>
      <c r="G77" s="22"/>
      <c r="J77" s="23"/>
    </row>
    <row r="78" spans="1:10" x14ac:dyDescent="0.25">
      <c r="A78">
        <v>1685</v>
      </c>
      <c r="B78" t="s">
        <v>67</v>
      </c>
      <c r="C78" s="18">
        <v>-88434551843</v>
      </c>
      <c r="D78" s="18">
        <v>-60593324089.330002</v>
      </c>
      <c r="E78" s="19"/>
      <c r="F78" s="22"/>
      <c r="G78" s="22"/>
      <c r="J78" s="23"/>
    </row>
    <row r="79" spans="1:10" x14ac:dyDescent="0.25">
      <c r="A79">
        <v>168501</v>
      </c>
      <c r="B79" t="s">
        <v>68</v>
      </c>
      <c r="C79" s="18">
        <v>-87362600444</v>
      </c>
      <c r="D79" s="18">
        <v>-59992315744.230003</v>
      </c>
      <c r="E79" s="19"/>
      <c r="F79" s="22"/>
      <c r="G79" s="22"/>
      <c r="J79" s="23"/>
    </row>
    <row r="80" spans="1:10" x14ac:dyDescent="0.25">
      <c r="A80">
        <v>168504</v>
      </c>
      <c r="B80" t="s">
        <v>69</v>
      </c>
      <c r="C80" s="18">
        <v>-44948539</v>
      </c>
      <c r="D80" s="18">
        <v>-28353928.73</v>
      </c>
      <c r="E80" s="19"/>
      <c r="F80" s="22"/>
      <c r="G80" s="22"/>
      <c r="J80" s="23"/>
    </row>
    <row r="81" spans="1:10" x14ac:dyDescent="0.25">
      <c r="A81">
        <v>168506</v>
      </c>
      <c r="B81" t="s">
        <v>70</v>
      </c>
      <c r="C81" s="18">
        <v>-73727164</v>
      </c>
      <c r="D81" s="18">
        <v>-54732218.920000002</v>
      </c>
      <c r="E81" s="19"/>
      <c r="F81" s="22"/>
      <c r="G81" s="22"/>
      <c r="J81" s="23"/>
    </row>
    <row r="82" spans="1:10" x14ac:dyDescent="0.25">
      <c r="A82">
        <v>168507</v>
      </c>
      <c r="B82" t="s">
        <v>71</v>
      </c>
      <c r="C82" s="18">
        <v>-890722118</v>
      </c>
      <c r="D82" s="18">
        <v>-471177156.51999998</v>
      </c>
      <c r="E82" s="19"/>
      <c r="F82" s="22"/>
      <c r="G82" s="22"/>
      <c r="J82" s="23"/>
    </row>
    <row r="83" spans="1:10" x14ac:dyDescent="0.25">
      <c r="A83">
        <v>168508</v>
      </c>
      <c r="B83" t="s">
        <v>72</v>
      </c>
      <c r="C83" s="18">
        <v>-60792520</v>
      </c>
      <c r="D83" s="18">
        <v>-45411227.950000003</v>
      </c>
      <c r="E83" s="19"/>
      <c r="F83" s="22"/>
      <c r="G83" s="22"/>
      <c r="J83" s="23"/>
    </row>
    <row r="84" spans="1:10" x14ac:dyDescent="0.25">
      <c r="A84">
        <v>168509</v>
      </c>
      <c r="B84" t="s">
        <v>73</v>
      </c>
      <c r="C84" s="18">
        <v>-1761058</v>
      </c>
      <c r="D84" s="18">
        <v>-1333812.98</v>
      </c>
      <c r="E84" s="19"/>
      <c r="F84" s="22"/>
      <c r="G84" s="22"/>
      <c r="J84" s="23"/>
    </row>
    <row r="85" spans="1:10" x14ac:dyDescent="0.25">
      <c r="A85">
        <v>1695</v>
      </c>
      <c r="B85" t="s">
        <v>74</v>
      </c>
      <c r="C85" s="18">
        <v>-51466622</v>
      </c>
      <c r="D85" s="18">
        <v>0</v>
      </c>
      <c r="E85" s="19"/>
      <c r="F85" s="22"/>
      <c r="G85" s="22"/>
      <c r="J85" s="23"/>
    </row>
    <row r="86" spans="1:10" x14ac:dyDescent="0.25">
      <c r="A86">
        <v>169511</v>
      </c>
      <c r="B86" t="s">
        <v>71</v>
      </c>
      <c r="C86" s="18">
        <v>-51466622</v>
      </c>
      <c r="D86" s="18">
        <v>0</v>
      </c>
      <c r="E86" s="19"/>
      <c r="F86" s="22"/>
      <c r="G86" s="22"/>
      <c r="J86" s="23"/>
    </row>
    <row r="87" spans="1:10" x14ac:dyDescent="0.25">
      <c r="A87">
        <v>17</v>
      </c>
      <c r="B87" t="s">
        <v>75</v>
      </c>
      <c r="C87" s="18">
        <v>160629241836675</v>
      </c>
      <c r="D87" s="18">
        <v>160567280641717</v>
      </c>
      <c r="E87" s="19"/>
      <c r="F87" s="22"/>
      <c r="G87" s="22"/>
      <c r="J87" s="23"/>
    </row>
    <row r="88" spans="1:10" x14ac:dyDescent="0.25">
      <c r="A88">
        <v>1710</v>
      </c>
      <c r="B88" t="s">
        <v>76</v>
      </c>
      <c r="C88" s="18">
        <v>160614612059381</v>
      </c>
      <c r="D88" s="18">
        <v>160569638781853</v>
      </c>
      <c r="E88" s="19"/>
      <c r="F88" s="22"/>
      <c r="G88" s="22"/>
      <c r="J88" s="19"/>
    </row>
    <row r="89" spans="1:10" x14ac:dyDescent="0.25">
      <c r="A89">
        <v>171014</v>
      </c>
      <c r="B89" t="s">
        <v>16</v>
      </c>
      <c r="C89" s="18">
        <v>160614612059381</v>
      </c>
      <c r="D89" s="18">
        <v>160546988225282</v>
      </c>
      <c r="E89" s="19"/>
      <c r="F89" s="22"/>
      <c r="G89" s="22"/>
      <c r="J89" s="19"/>
    </row>
    <row r="90" spans="1:10" x14ac:dyDescent="0.25">
      <c r="A90">
        <v>171090</v>
      </c>
      <c r="B90" t="s">
        <v>77</v>
      </c>
      <c r="C90" s="18">
        <v>0</v>
      </c>
      <c r="D90" s="18">
        <v>22650556571</v>
      </c>
      <c r="E90" s="19"/>
      <c r="F90" s="22"/>
      <c r="G90" s="22"/>
      <c r="J90" s="19"/>
    </row>
    <row r="91" spans="1:10" x14ac:dyDescent="0.25">
      <c r="A91">
        <v>1711</v>
      </c>
      <c r="B91" t="s">
        <v>78</v>
      </c>
      <c r="C91" s="18">
        <v>22650556571</v>
      </c>
      <c r="D91" s="18">
        <v>0</v>
      </c>
      <c r="E91" s="19"/>
      <c r="F91" s="22"/>
      <c r="G91" s="22"/>
      <c r="J91" s="19"/>
    </row>
    <row r="92" spans="1:10" x14ac:dyDescent="0.25">
      <c r="A92">
        <v>171190</v>
      </c>
      <c r="B92" t="s">
        <v>79</v>
      </c>
      <c r="C92" s="18">
        <v>22650556571</v>
      </c>
      <c r="D92" s="18">
        <v>0</v>
      </c>
      <c r="E92" s="19"/>
      <c r="F92" s="22"/>
      <c r="G92" s="22"/>
      <c r="J92" s="19"/>
    </row>
    <row r="93" spans="1:10" x14ac:dyDescent="0.25">
      <c r="A93">
        <v>1785</v>
      </c>
      <c r="B93" t="s">
        <v>80</v>
      </c>
      <c r="C93" s="18">
        <v>0</v>
      </c>
      <c r="D93" s="18">
        <v>-2358140136.1300001</v>
      </c>
      <c r="E93" s="19"/>
      <c r="F93" s="22"/>
      <c r="G93" s="22"/>
      <c r="J93" s="19"/>
    </row>
    <row r="94" spans="1:10" x14ac:dyDescent="0.25">
      <c r="A94">
        <v>178590</v>
      </c>
      <c r="B94" t="s">
        <v>81</v>
      </c>
      <c r="C94" s="18">
        <v>0</v>
      </c>
      <c r="D94" s="18">
        <v>-2358140136.1300001</v>
      </c>
      <c r="E94" s="19"/>
      <c r="F94" s="22"/>
      <c r="G94" s="22"/>
      <c r="J94" s="19"/>
    </row>
    <row r="95" spans="1:10" x14ac:dyDescent="0.25">
      <c r="A95">
        <v>1787</v>
      </c>
      <c r="B95" t="s">
        <v>82</v>
      </c>
      <c r="C95" s="18">
        <v>-8020779277</v>
      </c>
      <c r="D95" s="18">
        <v>0</v>
      </c>
      <c r="E95" s="19"/>
      <c r="F95" s="22"/>
      <c r="G95" s="22"/>
      <c r="J95" s="19"/>
    </row>
    <row r="96" spans="1:10" x14ac:dyDescent="0.25">
      <c r="A96">
        <v>178790</v>
      </c>
      <c r="B96" t="s">
        <v>79</v>
      </c>
      <c r="C96" s="18">
        <v>-8020779277</v>
      </c>
      <c r="D96" s="18">
        <v>0</v>
      </c>
      <c r="E96" s="19"/>
      <c r="F96" s="22"/>
      <c r="G96" s="22"/>
      <c r="J96" s="19"/>
    </row>
    <row r="97" spans="1:10" x14ac:dyDescent="0.25">
      <c r="A97">
        <v>19</v>
      </c>
      <c r="B97" t="s">
        <v>20</v>
      </c>
      <c r="C97" s="18">
        <v>1399379086</v>
      </c>
      <c r="D97" s="18">
        <v>1808829138.1800001</v>
      </c>
      <c r="E97" s="19"/>
      <c r="F97" s="22"/>
      <c r="G97" s="22"/>
      <c r="J97" s="19"/>
    </row>
    <row r="98" spans="1:10" x14ac:dyDescent="0.25">
      <c r="A98">
        <v>1902</v>
      </c>
      <c r="B98" t="s">
        <v>83</v>
      </c>
      <c r="C98" s="18">
        <v>322692004</v>
      </c>
      <c r="D98" s="18">
        <v>31253708</v>
      </c>
      <c r="E98" s="19"/>
      <c r="F98" s="22"/>
      <c r="G98" s="22"/>
      <c r="J98" s="19"/>
    </row>
    <row r="99" spans="1:10" x14ac:dyDescent="0.25">
      <c r="A99">
        <v>190204</v>
      </c>
      <c r="B99" t="s">
        <v>84</v>
      </c>
      <c r="C99" s="18">
        <v>322692004</v>
      </c>
      <c r="D99" s="18">
        <v>31253708</v>
      </c>
      <c r="E99" s="19"/>
      <c r="F99" s="22"/>
      <c r="G99" s="22"/>
      <c r="J99" s="19"/>
    </row>
    <row r="100" spans="1:10" x14ac:dyDescent="0.25">
      <c r="A100">
        <v>1951</v>
      </c>
      <c r="B100" t="s">
        <v>85</v>
      </c>
      <c r="C100" s="18">
        <v>0</v>
      </c>
      <c r="D100" s="18">
        <v>495439488.07999998</v>
      </c>
      <c r="E100" s="19"/>
      <c r="F100" s="22"/>
      <c r="G100" s="22"/>
      <c r="J100" s="19"/>
    </row>
    <row r="101" spans="1:10" x14ac:dyDescent="0.25">
      <c r="A101">
        <v>195101</v>
      </c>
      <c r="B101" t="s">
        <v>86</v>
      </c>
      <c r="C101" s="18">
        <v>0</v>
      </c>
      <c r="D101" s="18">
        <v>495439488.07999998</v>
      </c>
      <c r="E101" s="19"/>
      <c r="F101" s="22"/>
      <c r="G101" s="22"/>
      <c r="J101" s="19"/>
    </row>
    <row r="102" spans="1:10" x14ac:dyDescent="0.25">
      <c r="A102">
        <v>1970</v>
      </c>
      <c r="B102" t="s">
        <v>87</v>
      </c>
      <c r="C102" s="18">
        <v>2044681852</v>
      </c>
      <c r="D102" s="18">
        <v>2069417767.3199999</v>
      </c>
      <c r="E102" s="19"/>
      <c r="F102" s="22"/>
      <c r="G102" s="22"/>
      <c r="J102" s="19"/>
    </row>
    <row r="103" spans="1:10" x14ac:dyDescent="0.25">
      <c r="A103">
        <v>197007</v>
      </c>
      <c r="B103" t="s">
        <v>88</v>
      </c>
      <c r="C103" s="18">
        <v>523801852</v>
      </c>
      <c r="D103" s="18">
        <v>548537767.32000005</v>
      </c>
      <c r="E103" s="19"/>
      <c r="F103" s="22"/>
      <c r="G103" s="22"/>
      <c r="J103" s="19"/>
    </row>
    <row r="104" spans="1:10" x14ac:dyDescent="0.25">
      <c r="A104">
        <v>197008</v>
      </c>
      <c r="B104" t="s">
        <v>89</v>
      </c>
      <c r="C104" s="18">
        <v>1520880000</v>
      </c>
      <c r="D104" s="18">
        <v>1520880000</v>
      </c>
      <c r="E104" s="19"/>
      <c r="F104" s="22"/>
      <c r="G104" s="22"/>
      <c r="J104" s="19"/>
    </row>
    <row r="105" spans="1:10" x14ac:dyDescent="0.25">
      <c r="A105">
        <v>1975</v>
      </c>
      <c r="B105" t="s">
        <v>90</v>
      </c>
      <c r="C105" s="18">
        <v>-967994770</v>
      </c>
      <c r="D105" s="18">
        <v>-787281825.22000003</v>
      </c>
      <c r="E105" s="19"/>
      <c r="F105" s="22"/>
      <c r="G105" s="22"/>
      <c r="J105" s="19"/>
    </row>
    <row r="106" spans="1:10" x14ac:dyDescent="0.25">
      <c r="A106">
        <v>197507</v>
      </c>
      <c r="B106" t="s">
        <v>88</v>
      </c>
      <c r="C106" s="18">
        <v>-12401652</v>
      </c>
      <c r="D106" s="18">
        <v>-21990670.920000002</v>
      </c>
      <c r="E106" s="19"/>
      <c r="F106" s="22"/>
      <c r="G106" s="22"/>
      <c r="J106" s="19"/>
    </row>
    <row r="107" spans="1:10" x14ac:dyDescent="0.25">
      <c r="A107">
        <v>197508</v>
      </c>
      <c r="B107" t="s">
        <v>89</v>
      </c>
      <c r="C107" s="18">
        <v>-955593118</v>
      </c>
      <c r="D107" s="18">
        <v>-765291154.29999995</v>
      </c>
      <c r="E107" s="19"/>
      <c r="F107" s="22"/>
      <c r="G107" s="22"/>
      <c r="J107" s="19"/>
    </row>
    <row r="108" spans="1:10" x14ac:dyDescent="0.25">
      <c r="E108" s="19"/>
      <c r="F108" s="22"/>
      <c r="G108" s="22"/>
      <c r="J108" s="19"/>
    </row>
    <row r="109" spans="1:10" ht="15.75" x14ac:dyDescent="0.25">
      <c r="A109" s="24" t="s">
        <v>185</v>
      </c>
      <c r="B109" s="22"/>
      <c r="C109" s="16">
        <f>+C8+C39</f>
        <v>164808100560777</v>
      </c>
      <c r="D109" s="16">
        <f>+D8+D39</f>
        <v>164601045381777.28</v>
      </c>
      <c r="E109" s="19"/>
      <c r="F109" s="20" t="s">
        <v>186</v>
      </c>
      <c r="G109" s="15"/>
      <c r="H109" s="16">
        <f>+H59+H71</f>
        <v>164808100560777</v>
      </c>
      <c r="I109" s="16">
        <f>+I59+I71</f>
        <v>164601045381777</v>
      </c>
      <c r="J109" s="25"/>
    </row>
    <row r="110" spans="1:10" ht="15.75" x14ac:dyDescent="0.25">
      <c r="A110" s="11"/>
      <c r="B110" s="22"/>
      <c r="E110" s="19"/>
      <c r="F110" s="22"/>
      <c r="G110" s="22"/>
      <c r="H110" s="26"/>
      <c r="I110" s="26"/>
      <c r="J110" s="19"/>
    </row>
    <row r="111" spans="1:10" ht="15.75" x14ac:dyDescent="0.25">
      <c r="A111" s="11"/>
      <c r="B111" s="22"/>
      <c r="E111" s="19"/>
      <c r="F111" s="22"/>
      <c r="G111" s="22"/>
      <c r="H111" s="26"/>
      <c r="I111" s="26"/>
      <c r="J111" s="19"/>
    </row>
    <row r="112" spans="1:10" ht="15.75" x14ac:dyDescent="0.25">
      <c r="A112" s="11"/>
      <c r="B112" s="22"/>
      <c r="E112" s="19"/>
      <c r="F112" s="22"/>
      <c r="G112" s="22"/>
      <c r="H112" s="26"/>
      <c r="I112" s="26"/>
      <c r="J112" s="19"/>
    </row>
    <row r="113" spans="1:11" ht="15.75" x14ac:dyDescent="0.25">
      <c r="A113" s="11"/>
      <c r="B113" s="22"/>
      <c r="E113" s="19"/>
      <c r="F113" s="22"/>
      <c r="G113" s="22"/>
      <c r="H113" s="26"/>
      <c r="I113" s="26"/>
      <c r="J113" s="19"/>
    </row>
    <row r="114" spans="1:11" ht="15.75" x14ac:dyDescent="0.25">
      <c r="A114" s="11"/>
      <c r="B114" s="22"/>
      <c r="E114" s="19"/>
      <c r="F114" s="22"/>
      <c r="G114" s="22"/>
      <c r="H114" s="26"/>
      <c r="I114" s="26"/>
      <c r="J114" s="19"/>
    </row>
    <row r="115" spans="1:11" ht="15.75" x14ac:dyDescent="0.25">
      <c r="A115" s="11"/>
      <c r="B115" s="22"/>
      <c r="E115" s="19"/>
      <c r="F115" s="22"/>
      <c r="G115" s="22"/>
      <c r="H115" s="26"/>
      <c r="I115" s="26"/>
      <c r="J115" s="19"/>
    </row>
    <row r="116" spans="1:11" ht="15.75" x14ac:dyDescent="0.25">
      <c r="A116" s="11"/>
      <c r="B116" s="22"/>
      <c r="E116" s="19"/>
      <c r="F116" s="22"/>
      <c r="G116" s="22"/>
      <c r="J116" s="19"/>
    </row>
    <row r="117" spans="1:11" ht="15.75" x14ac:dyDescent="0.25">
      <c r="A117" s="11"/>
      <c r="B117" s="22"/>
      <c r="E117" s="19"/>
      <c r="F117" s="22"/>
      <c r="G117" s="22"/>
      <c r="J117" s="19"/>
    </row>
    <row r="118" spans="1:11" ht="15.75" x14ac:dyDescent="0.25">
      <c r="A118" s="11"/>
      <c r="B118" s="22"/>
      <c r="E118" s="19"/>
      <c r="F118" s="22"/>
      <c r="G118" s="22"/>
      <c r="J118" s="19"/>
    </row>
    <row r="119" spans="1:11" x14ac:dyDescent="0.25">
      <c r="B119" s="15" t="s">
        <v>147</v>
      </c>
      <c r="C119">
        <v>0</v>
      </c>
      <c r="D119">
        <v>0</v>
      </c>
      <c r="E119" s="17"/>
      <c r="G119" s="15" t="s">
        <v>167</v>
      </c>
      <c r="H119">
        <v>0</v>
      </c>
      <c r="I119">
        <v>0</v>
      </c>
      <c r="J119" s="17"/>
      <c r="K119" s="27"/>
    </row>
    <row r="120" spans="1:11" x14ac:dyDescent="0.25">
      <c r="A120">
        <v>81</v>
      </c>
      <c r="B120" t="s">
        <v>148</v>
      </c>
      <c r="C120" s="18">
        <v>1064748465926</v>
      </c>
      <c r="D120" s="18">
        <v>1065924359884</v>
      </c>
      <c r="E120" s="19"/>
      <c r="F120">
        <v>91</v>
      </c>
      <c r="G120" t="s">
        <v>168</v>
      </c>
      <c r="H120" s="18">
        <v>27017624190</v>
      </c>
      <c r="I120" s="18">
        <v>28269614519</v>
      </c>
      <c r="J120" s="33"/>
      <c r="K120" s="28"/>
    </row>
    <row r="121" spans="1:11" x14ac:dyDescent="0.25">
      <c r="A121">
        <v>8120</v>
      </c>
      <c r="B121" t="s">
        <v>149</v>
      </c>
      <c r="C121" s="18">
        <v>15157551086</v>
      </c>
      <c r="D121" s="18">
        <v>16333445044</v>
      </c>
      <c r="E121" s="19"/>
      <c r="F121">
        <v>9120</v>
      </c>
      <c r="G121" t="s">
        <v>169</v>
      </c>
      <c r="H121" s="18">
        <v>25631019441</v>
      </c>
      <c r="I121" s="18">
        <v>26885948354</v>
      </c>
      <c r="J121" s="33"/>
      <c r="K121" s="28"/>
    </row>
    <row r="122" spans="1:11" x14ac:dyDescent="0.25">
      <c r="A122">
        <v>812001</v>
      </c>
      <c r="B122" t="s">
        <v>150</v>
      </c>
      <c r="C122" s="18">
        <v>8011113302</v>
      </c>
      <c r="D122" s="18">
        <v>10006635564</v>
      </c>
      <c r="E122" s="19"/>
      <c r="F122">
        <v>912001</v>
      </c>
      <c r="G122" t="s">
        <v>150</v>
      </c>
      <c r="H122" s="18">
        <v>1775517833</v>
      </c>
      <c r="I122" s="18">
        <v>1712605189</v>
      </c>
      <c r="J122" s="33"/>
      <c r="K122" s="28"/>
    </row>
    <row r="123" spans="1:11" x14ac:dyDescent="0.25">
      <c r="A123">
        <v>812004</v>
      </c>
      <c r="B123" t="s">
        <v>132</v>
      </c>
      <c r="C123" s="18">
        <v>7146437784</v>
      </c>
      <c r="D123" s="18">
        <v>6326809480</v>
      </c>
      <c r="E123" s="19"/>
      <c r="F123">
        <v>912002</v>
      </c>
      <c r="G123" t="s">
        <v>133</v>
      </c>
      <c r="H123" s="18">
        <v>12740141</v>
      </c>
      <c r="I123" s="18">
        <v>12880690</v>
      </c>
      <c r="J123" s="33"/>
      <c r="K123" s="28"/>
    </row>
    <row r="124" spans="1:11" x14ac:dyDescent="0.25">
      <c r="A124">
        <v>8190</v>
      </c>
      <c r="B124" t="s">
        <v>151</v>
      </c>
      <c r="C124" s="18">
        <v>1049590914840</v>
      </c>
      <c r="D124" s="18">
        <v>1049590914840</v>
      </c>
      <c r="E124" s="19"/>
      <c r="F124">
        <v>912004</v>
      </c>
      <c r="G124" t="s">
        <v>170</v>
      </c>
      <c r="H124" s="18">
        <v>23833517420</v>
      </c>
      <c r="I124" s="18">
        <v>25151205610</v>
      </c>
      <c r="J124" s="33"/>
      <c r="K124" s="28"/>
    </row>
    <row r="125" spans="1:11" x14ac:dyDescent="0.25">
      <c r="A125">
        <v>819090</v>
      </c>
      <c r="B125" t="s">
        <v>152</v>
      </c>
      <c r="C125" s="18">
        <v>1049590914840</v>
      </c>
      <c r="D125" s="18">
        <v>1049590914840</v>
      </c>
      <c r="E125" s="19"/>
      <c r="F125">
        <v>912090</v>
      </c>
      <c r="G125" t="s">
        <v>171</v>
      </c>
      <c r="H125" s="18">
        <v>9244047</v>
      </c>
      <c r="I125" s="18">
        <v>9256865</v>
      </c>
      <c r="J125" s="33"/>
      <c r="K125" s="28"/>
    </row>
    <row r="126" spans="1:11" x14ac:dyDescent="0.25">
      <c r="A126">
        <v>83</v>
      </c>
      <c r="B126" t="s">
        <v>153</v>
      </c>
      <c r="C126" s="18">
        <v>8785369997613</v>
      </c>
      <c r="D126" s="18">
        <v>8781116443794.3701</v>
      </c>
      <c r="E126" s="19"/>
      <c r="F126">
        <v>9190</v>
      </c>
      <c r="G126" t="s">
        <v>172</v>
      </c>
      <c r="H126" s="18">
        <v>1386604749</v>
      </c>
      <c r="I126" s="18">
        <v>1383666165</v>
      </c>
      <c r="J126" s="33"/>
      <c r="K126" s="28"/>
    </row>
    <row r="127" spans="1:11" x14ac:dyDescent="0.25">
      <c r="A127">
        <v>8347</v>
      </c>
      <c r="B127" t="s">
        <v>154</v>
      </c>
      <c r="C127" s="18">
        <v>8780741452532</v>
      </c>
      <c r="D127" s="18">
        <v>8777426349893.3701</v>
      </c>
      <c r="E127" s="19"/>
      <c r="F127">
        <v>919090</v>
      </c>
      <c r="G127" t="s">
        <v>173</v>
      </c>
      <c r="H127" s="18">
        <v>1386604749</v>
      </c>
      <c r="I127" s="18">
        <v>1383666165</v>
      </c>
      <c r="J127" s="33"/>
      <c r="K127" s="28"/>
    </row>
    <row r="128" spans="1:11" x14ac:dyDescent="0.25">
      <c r="A128">
        <v>834704</v>
      </c>
      <c r="B128" t="s">
        <v>155</v>
      </c>
      <c r="C128" s="18">
        <v>443922391526</v>
      </c>
      <c r="D128" s="18">
        <v>437092016523.67999</v>
      </c>
      <c r="E128" s="19"/>
      <c r="F128">
        <v>99</v>
      </c>
      <c r="G128" t="s">
        <v>174</v>
      </c>
      <c r="H128" s="18">
        <v>-27017624190</v>
      </c>
      <c r="I128" s="18">
        <v>-28269614519</v>
      </c>
      <c r="J128" s="33"/>
      <c r="K128" s="28"/>
    </row>
    <row r="129" spans="1:11" x14ac:dyDescent="0.25">
      <c r="A129">
        <v>834706</v>
      </c>
      <c r="B129" t="s">
        <v>156</v>
      </c>
      <c r="C129" s="18">
        <v>11775375477</v>
      </c>
      <c r="D129" s="18">
        <v>0</v>
      </c>
      <c r="E129" s="19"/>
      <c r="F129">
        <v>9905</v>
      </c>
      <c r="G129" t="s">
        <v>175</v>
      </c>
      <c r="H129" s="18">
        <v>-27017624190</v>
      </c>
      <c r="I129" s="18">
        <v>-28269614519</v>
      </c>
      <c r="J129" s="33"/>
      <c r="K129" s="28"/>
    </row>
    <row r="130" spans="1:11" x14ac:dyDescent="0.25">
      <c r="A130">
        <v>834790</v>
      </c>
      <c r="B130" t="s">
        <v>157</v>
      </c>
      <c r="C130" s="18">
        <v>8325043685529</v>
      </c>
      <c r="D130" s="18">
        <v>8340334333369.6904</v>
      </c>
      <c r="E130" s="19"/>
      <c r="F130">
        <v>990505</v>
      </c>
      <c r="G130" t="s">
        <v>176</v>
      </c>
      <c r="H130" s="18">
        <v>-25631019441</v>
      </c>
      <c r="I130" s="18">
        <v>-26885948354</v>
      </c>
      <c r="J130" s="33"/>
      <c r="K130" s="28"/>
    </row>
    <row r="131" spans="1:11" x14ac:dyDescent="0.25">
      <c r="A131">
        <v>8361</v>
      </c>
      <c r="B131" t="s">
        <v>158</v>
      </c>
      <c r="C131" s="18">
        <v>4628545081</v>
      </c>
      <c r="D131" s="18">
        <v>3690093901</v>
      </c>
      <c r="E131" s="19"/>
      <c r="F131">
        <v>990590</v>
      </c>
      <c r="G131" t="s">
        <v>177</v>
      </c>
      <c r="H131" s="18">
        <v>-1386604749</v>
      </c>
      <c r="I131" s="18">
        <v>-1383666165</v>
      </c>
      <c r="J131" s="33"/>
      <c r="K131" s="28"/>
    </row>
    <row r="132" spans="1:11" x14ac:dyDescent="0.25">
      <c r="A132">
        <v>836102</v>
      </c>
      <c r="B132" t="s">
        <v>159</v>
      </c>
      <c r="C132" s="18">
        <v>4628545081</v>
      </c>
      <c r="D132" s="18">
        <v>3690093901</v>
      </c>
      <c r="E132" s="19"/>
      <c r="J132" s="33"/>
      <c r="K132" s="28"/>
    </row>
    <row r="133" spans="1:11" x14ac:dyDescent="0.25">
      <c r="A133">
        <v>89</v>
      </c>
      <c r="B133" t="s">
        <v>160</v>
      </c>
      <c r="C133" s="18">
        <v>-9850118463539</v>
      </c>
      <c r="D133" s="18">
        <v>-9847040803678.3691</v>
      </c>
      <c r="E133" s="19"/>
      <c r="F133" s="22"/>
      <c r="G133" s="22"/>
      <c r="J133" s="19"/>
      <c r="K133" s="28"/>
    </row>
    <row r="134" spans="1:11" x14ac:dyDescent="0.25">
      <c r="A134">
        <v>8905</v>
      </c>
      <c r="B134" t="s">
        <v>161</v>
      </c>
      <c r="C134" s="18">
        <v>-1064748465926</v>
      </c>
      <c r="D134" s="18">
        <v>-1065924359884</v>
      </c>
      <c r="E134" s="19"/>
      <c r="F134" s="22"/>
      <c r="G134" s="22"/>
      <c r="J134" s="19"/>
    </row>
    <row r="135" spans="1:11" x14ac:dyDescent="0.25">
      <c r="A135">
        <v>890506</v>
      </c>
      <c r="B135" t="s">
        <v>162</v>
      </c>
      <c r="C135" s="18">
        <v>-15157551086</v>
      </c>
      <c r="D135" s="18">
        <v>-16333445044</v>
      </c>
      <c r="E135" s="19"/>
      <c r="F135" s="22"/>
      <c r="G135" s="22"/>
      <c r="J135" s="19"/>
    </row>
    <row r="136" spans="1:11" x14ac:dyDescent="0.25">
      <c r="A136">
        <v>890590</v>
      </c>
      <c r="B136" t="s">
        <v>163</v>
      </c>
      <c r="C136" s="18">
        <v>-1049590914840</v>
      </c>
      <c r="D136" s="18">
        <v>-1049590914840</v>
      </c>
      <c r="E136" s="19"/>
      <c r="F136" s="22"/>
      <c r="G136" s="22"/>
      <c r="J136" s="19"/>
    </row>
    <row r="137" spans="1:11" x14ac:dyDescent="0.25">
      <c r="A137">
        <v>8915</v>
      </c>
      <c r="B137" t="s">
        <v>164</v>
      </c>
      <c r="C137" s="18">
        <v>-8785369997613</v>
      </c>
      <c r="D137" s="18">
        <v>-8781116443794.3701</v>
      </c>
      <c r="E137" s="19"/>
      <c r="F137" s="22"/>
      <c r="G137" s="22"/>
      <c r="J137" s="19"/>
    </row>
    <row r="138" spans="1:11" x14ac:dyDescent="0.25">
      <c r="A138">
        <v>891518</v>
      </c>
      <c r="B138" t="s">
        <v>165</v>
      </c>
      <c r="C138" s="18">
        <v>-8780741452532</v>
      </c>
      <c r="D138" s="18">
        <v>-8777426349893.3701</v>
      </c>
      <c r="E138" s="19"/>
      <c r="F138" s="22"/>
      <c r="G138" s="22"/>
      <c r="J138" s="19"/>
    </row>
    <row r="139" spans="1:11" x14ac:dyDescent="0.25">
      <c r="A139">
        <v>891521</v>
      </c>
      <c r="B139" t="s">
        <v>166</v>
      </c>
      <c r="C139" s="18">
        <v>-4628545081</v>
      </c>
      <c r="D139" s="18">
        <v>-3690093901</v>
      </c>
      <c r="E139" s="19"/>
      <c r="F139" s="22"/>
      <c r="G139" s="22"/>
      <c r="J139" s="19"/>
    </row>
    <row r="140" spans="1:11" x14ac:dyDescent="0.25">
      <c r="B140" s="22"/>
      <c r="E140" s="19"/>
      <c r="F140" s="22"/>
      <c r="G140" s="22"/>
      <c r="J140" s="19"/>
    </row>
    <row r="141" spans="1:11" x14ac:dyDescent="0.25">
      <c r="B141" s="22"/>
      <c r="E141" s="19"/>
      <c r="F141" s="22"/>
      <c r="G141" s="22"/>
      <c r="J141" s="19"/>
    </row>
    <row r="142" spans="1:11" x14ac:dyDescent="0.25">
      <c r="B142" s="22"/>
      <c r="E142" s="19"/>
      <c r="F142" s="22"/>
      <c r="G142" s="22"/>
      <c r="J142" s="19"/>
    </row>
    <row r="143" spans="1:11" ht="15.75" x14ac:dyDescent="0.25">
      <c r="A143" s="11"/>
      <c r="B143" s="22"/>
      <c r="E143" s="19"/>
      <c r="F143" s="22"/>
      <c r="G143" s="22"/>
      <c r="J143" s="19"/>
    </row>
    <row r="144" spans="1:11" ht="15.75" x14ac:dyDescent="0.25">
      <c r="A144" s="11"/>
      <c r="B144" s="22"/>
      <c r="E144" s="19"/>
      <c r="F144" s="22"/>
      <c r="G144" s="22"/>
      <c r="J144" s="19"/>
    </row>
    <row r="145" spans="1:10" ht="15.75" x14ac:dyDescent="0.25">
      <c r="A145" s="11"/>
      <c r="B145" s="22"/>
      <c r="E145" s="19"/>
      <c r="F145" s="22"/>
      <c r="G145" s="22"/>
      <c r="J145" s="19"/>
    </row>
    <row r="146" spans="1:10" ht="15.75" x14ac:dyDescent="0.25">
      <c r="A146" s="11"/>
      <c r="B146" s="22"/>
      <c r="E146" s="19"/>
      <c r="F146" s="22"/>
      <c r="G146" s="22"/>
      <c r="J146" s="19"/>
    </row>
    <row r="147" spans="1:10" ht="15.75" x14ac:dyDescent="0.25">
      <c r="A147" s="11"/>
      <c r="B147" s="22"/>
      <c r="E147" s="19"/>
      <c r="F147" s="22"/>
      <c r="G147" s="22"/>
      <c r="J147" s="19"/>
    </row>
    <row r="148" spans="1:10" ht="15.75" x14ac:dyDescent="0.25">
      <c r="A148" s="11"/>
      <c r="B148" s="29"/>
      <c r="C148" s="30"/>
      <c r="D148" s="30"/>
      <c r="E148" s="19"/>
      <c r="F148" s="31"/>
      <c r="G148" s="19"/>
      <c r="J148" s="19"/>
    </row>
    <row r="149" spans="1:10" ht="15.75" x14ac:dyDescent="0.25">
      <c r="A149" s="11"/>
      <c r="B149" s="29"/>
      <c r="C149" s="30"/>
      <c r="D149" s="30"/>
      <c r="E149" s="19"/>
      <c r="F149" s="31"/>
      <c r="G149" s="19"/>
      <c r="J149" s="19"/>
    </row>
    <row r="150" spans="1:10" ht="15.75" x14ac:dyDescent="0.25">
      <c r="A150" s="11"/>
      <c r="B150" s="29"/>
      <c r="C150" s="30"/>
      <c r="D150" s="30"/>
      <c r="E150" s="19"/>
      <c r="F150" s="31"/>
      <c r="G150" s="19"/>
      <c r="J150" s="19"/>
    </row>
  </sheetData>
  <mergeCells count="5">
    <mergeCell ref="A1:J1"/>
    <mergeCell ref="A2:J2"/>
    <mergeCell ref="A3:J3"/>
    <mergeCell ref="A4:J4"/>
    <mergeCell ref="A5:H5"/>
  </mergeCells>
  <printOptions horizontalCentered="1" verticalCentered="1"/>
  <pageMargins left="0" right="0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AlexPalacios@outlook.com</dc:creator>
  <cp:lastModifiedBy>AlexPalacios@outlook.com</cp:lastModifiedBy>
  <dcterms:created xsi:type="dcterms:W3CDTF">2021-07-01T11:57:23Z</dcterms:created>
  <dcterms:modified xsi:type="dcterms:W3CDTF">2021-07-01T12:13:49Z</dcterms:modified>
</cp:coreProperties>
</file>