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ODIF PPTALES VIG 2018" sheetId="1" r:id="rId1"/>
  </sheets>
  <definedNames>
    <definedName name="_xlnm.Print_Area" localSheetId="0">'MODIF PPTALES VIG 2018'!$A$1:$H$115</definedName>
    <definedName name="_xlnm.Print_Titles" localSheetId="0">'MODIF PPTALES VIG 2018'!$1:$3</definedName>
  </definedNames>
  <calcPr fullCalcOnLoad="1"/>
</workbook>
</file>

<file path=xl/sharedStrings.xml><?xml version="1.0" encoding="utf-8"?>
<sst xmlns="http://schemas.openxmlformats.org/spreadsheetml/2006/main" count="359" uniqueCount="83">
  <si>
    <t>Mantenimiento Entidad</t>
  </si>
  <si>
    <t>Combustibles, Lubricantes y Llantas</t>
  </si>
  <si>
    <t>Sueldos Personal de Nómina</t>
  </si>
  <si>
    <t>Reconocimiento por Permanencia en el Servicio Público</t>
  </si>
  <si>
    <t>Arrendamientos</t>
  </si>
  <si>
    <t>Energía</t>
  </si>
  <si>
    <t>Acueducto y Alcantarillado</t>
  </si>
  <si>
    <t>Aseo</t>
  </si>
  <si>
    <t>Viáticos y Gastos de Viaje</t>
  </si>
  <si>
    <t>DEPARTAMENTO ADMINISTRATIVO DE LA DEFENSORIA DEL ESPACIO PÚBLICO - DADEP</t>
  </si>
  <si>
    <t>CONTRACREDITO</t>
  </si>
  <si>
    <t>CODIGO RUBRO</t>
  </si>
  <si>
    <t>NOMBRE DEL RUBRO</t>
  </si>
  <si>
    <t>VALOR</t>
  </si>
  <si>
    <t>CREDITO</t>
  </si>
  <si>
    <t>3-1-2-02-05-01</t>
  </si>
  <si>
    <t>3-1-2-02-01</t>
  </si>
  <si>
    <t>3-1-2-02-08-01</t>
  </si>
  <si>
    <t>3-1-2-02-08-02</t>
  </si>
  <si>
    <t>3-1-2-02-08-03</t>
  </si>
  <si>
    <t>TOTAL CREDITO</t>
  </si>
  <si>
    <t>TOTAL CONTRACREDITO</t>
  </si>
  <si>
    <t>No. MODIFICACION PRESUPUESTAL</t>
  </si>
  <si>
    <t>3-1-2-01-03</t>
  </si>
  <si>
    <t>3-1-2-02-04</t>
  </si>
  <si>
    <t>Impresos y Publicaciones</t>
  </si>
  <si>
    <t>3-1-2-02-02</t>
  </si>
  <si>
    <t>3-1-1-01-01</t>
  </si>
  <si>
    <t>3-1-1-01-28</t>
  </si>
  <si>
    <t>3-1-2-01-02</t>
  </si>
  <si>
    <t>Gastos de Computador</t>
  </si>
  <si>
    <t>3-1-1-01-11</t>
  </si>
  <si>
    <t>Prima  Semestral</t>
  </si>
  <si>
    <t>3-1-1-01-21</t>
  </si>
  <si>
    <t>Vacaciones en Dinero</t>
  </si>
  <si>
    <t>Reconocimiento por permanencia en el servicio público</t>
  </si>
  <si>
    <t>3-3-1-15-07-42-1066-185</t>
  </si>
  <si>
    <t>3-3-1-15-02-17-1065-138</t>
  </si>
  <si>
    <t>3-1-2-01-01</t>
  </si>
  <si>
    <t>Dotación</t>
  </si>
  <si>
    <t>3-3-4</t>
  </si>
  <si>
    <t>PASIVOS EXIGIBLES</t>
  </si>
  <si>
    <t>3-1-2-01-04</t>
  </si>
  <si>
    <t>Materiales y Suministros</t>
  </si>
  <si>
    <t>3-3-1-15-02-17-1064-138</t>
  </si>
  <si>
    <t>Estructurando a Bogotá desde el espacio público</t>
  </si>
  <si>
    <t>Cuido y defiendo el espacio público de Bogotá</t>
  </si>
  <si>
    <t>No. ACTO ADMINISTRATIVO</t>
  </si>
  <si>
    <t>RESOLUCIÓN No. 018 DEL 24 DE ENERO DE 2018</t>
  </si>
  <si>
    <t>RESOLUCIÓN No. 038 DEL 20 DE FEBRERO DE 2018</t>
  </si>
  <si>
    <t>RESOLUCIÓN No. 053 DEL 7 DE MARZO DE 2018</t>
  </si>
  <si>
    <t>RESOLUCIÓN No. 065 DEL 16 DE MARZO DE 2018</t>
  </si>
  <si>
    <t>RESOLUCIÓN No. 064 DEL 16 DE MARZO DE 2018</t>
  </si>
  <si>
    <t>RESOLUCIÓN No. 103 DEL 24 DE ABRIL DE 2018</t>
  </si>
  <si>
    <t>RESOLUCIÓN No. 137 DEL 17 DE MAYO DE 2018</t>
  </si>
  <si>
    <t>RESOLUCIÓN No. 140 DEL 22 DE MAYO DE 2018</t>
  </si>
  <si>
    <t>RESOLUCIÓN No. 179 DEL 13 DE JUNIO DE 2018</t>
  </si>
  <si>
    <t>RESOLUCIÓN No. 191 DEL 25 DE JUNIO DE 2018</t>
  </si>
  <si>
    <t>RESOLUCIÓN No. 198 DEL 5 DE JULIO DE 2018</t>
  </si>
  <si>
    <t>RESOLUCIÓN No. 267 DEL 27 DE AGOSTO DE 2018</t>
  </si>
  <si>
    <t>RESOLUCIÓN No. 334 DEL 19 DE SEPTIEMBRE DE 2018</t>
  </si>
  <si>
    <t>RESOLUCIÓN No. 321 DEL 13 DE SEPTIEMBRE DE 2018</t>
  </si>
  <si>
    <t>DECRETO No. 532 DEL 19 DE SEPTIEMBRE DE 2018</t>
  </si>
  <si>
    <t>ADICION PRESUPUESTAL</t>
  </si>
  <si>
    <t>RESOLUCIÓN No. 399 DEL 2 DE NOVIEMBRE DE 2018</t>
  </si>
  <si>
    <t>3-3-1-15-07-44-1122-192</t>
  </si>
  <si>
    <t>RESOLUCIÓN No. 412 DEL 19 DE NOVIEMBRE DE 2018</t>
  </si>
  <si>
    <t>3-1-1-01-15</t>
  </si>
  <si>
    <t>Prima  Técnica</t>
  </si>
  <si>
    <t>3-1-1-01-04</t>
  </si>
  <si>
    <t>Gastos de Representación</t>
  </si>
  <si>
    <t>RESOLUCIÓN No.432 DEL 29 DE NOVIEMBRE DE 2018</t>
  </si>
  <si>
    <t>RESOLUCIÓN No.450 DEL 11 DE DICIEMBRE DE 2018</t>
  </si>
  <si>
    <t>3-1-2-02-12</t>
  </si>
  <si>
    <t>Salud Ocupacional</t>
  </si>
  <si>
    <t>3-1-2-02-10</t>
  </si>
  <si>
    <t>Bienestar e Incentivos</t>
  </si>
  <si>
    <t>MODIFICACIONES PRESUPUESTALES EFECTUADAS EN LA VIGENCIA 2018</t>
  </si>
  <si>
    <t>RESOLUCIÓN No. 083 DEL 9 DE ABRIL DE 2018</t>
  </si>
  <si>
    <t>Fortalecimiento institucional DADEP</t>
  </si>
  <si>
    <t>Fortalecimiento de la plataforma tecnológica de información y comunicaciones del DADEP</t>
  </si>
  <si>
    <t>VALOR TOTAL TRASLADOS PRESUPUESTALES 2018</t>
  </si>
  <si>
    <t>VALOR TOTAL ADICIONES PRESUPUESTALES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</si>
</sst>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ashed"/>
      <bottom style="thin"/>
    </border>
    <border>
      <left style="dashed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4" fillId="34" borderId="10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34" fillId="2" borderId="11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34" fillId="35" borderId="11" xfId="0" applyFont="1" applyFill="1" applyBorder="1" applyAlignment="1">
      <alignment/>
    </xf>
    <xf numFmtId="0" fontId="34" fillId="35" borderId="12" xfId="0" applyFont="1" applyFill="1" applyBorder="1" applyAlignment="1">
      <alignment/>
    </xf>
    <xf numFmtId="0" fontId="34" fillId="2" borderId="15" xfId="0" applyFont="1" applyFill="1" applyBorder="1" applyAlignment="1">
      <alignment/>
    </xf>
    <xf numFmtId="0" fontId="34" fillId="2" borderId="16" xfId="0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3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3" fontId="0" fillId="34" borderId="17" xfId="0" applyNumberFormat="1" applyFill="1" applyBorder="1" applyAlignment="1">
      <alignment vertical="center" wrapText="1"/>
    </xf>
    <xf numFmtId="3" fontId="0" fillId="34" borderId="12" xfId="0" applyNumberFormat="1" applyFill="1" applyBorder="1" applyAlignment="1">
      <alignment vertical="center" wrapText="1"/>
    </xf>
    <xf numFmtId="3" fontId="0" fillId="34" borderId="18" xfId="0" applyNumberFormat="1" applyFill="1" applyBorder="1" applyAlignment="1">
      <alignment vertical="center" wrapText="1"/>
    </xf>
    <xf numFmtId="3" fontId="0" fillId="2" borderId="16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3" fontId="0" fillId="2" borderId="21" xfId="0" applyNumberFormat="1" applyFill="1" applyBorder="1" applyAlignment="1">
      <alignment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  <xf numFmtId="3" fontId="0" fillId="2" borderId="21" xfId="0" applyNumberFormat="1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14" fontId="0" fillId="2" borderId="20" xfId="0" applyNumberFormat="1" applyFill="1" applyBorder="1" applyAlignment="1" quotePrefix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left" vertical="center" wrapText="1"/>
    </xf>
    <xf numFmtId="3" fontId="0" fillId="35" borderId="12" xfId="0" applyNumberFormat="1" applyFill="1" applyBorder="1" applyAlignment="1">
      <alignment vertical="center" wrapText="1"/>
    </xf>
    <xf numFmtId="3" fontId="0" fillId="35" borderId="17" xfId="0" applyNumberFormat="1" applyFill="1" applyBorder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3" fontId="0" fillId="34" borderId="12" xfId="0" applyNumberFormat="1" applyFill="1" applyBorder="1" applyAlignment="1">
      <alignment vertical="center" wrapText="1"/>
    </xf>
    <xf numFmtId="0" fontId="34" fillId="34" borderId="24" xfId="0" applyFont="1" applyFill="1" applyBorder="1" applyAlignment="1">
      <alignment horizontal="center"/>
    </xf>
    <xf numFmtId="0" fontId="34" fillId="34" borderId="25" xfId="0" applyFont="1" applyFill="1" applyBorder="1" applyAlignment="1">
      <alignment horizontal="center"/>
    </xf>
    <xf numFmtId="0" fontId="34" fillId="2" borderId="26" xfId="0" applyFont="1" applyFill="1" applyBorder="1" applyAlignment="1">
      <alignment horizontal="center"/>
    </xf>
    <xf numFmtId="0" fontId="34" fillId="2" borderId="27" xfId="0" applyFont="1" applyFill="1" applyBorder="1" applyAlignment="1">
      <alignment horizontal="center"/>
    </xf>
    <xf numFmtId="0" fontId="34" fillId="2" borderId="28" xfId="0" applyFont="1" applyFill="1" applyBorder="1" applyAlignment="1">
      <alignment horizontal="center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34" fillId="2" borderId="31" xfId="0" applyFont="1" applyFill="1" applyBorder="1" applyAlignment="1">
      <alignment horizontal="center"/>
    </xf>
    <xf numFmtId="0" fontId="34" fillId="2" borderId="32" xfId="0" applyFont="1" applyFill="1" applyBorder="1" applyAlignment="1">
      <alignment horizontal="center"/>
    </xf>
    <xf numFmtId="0" fontId="34" fillId="34" borderId="3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34" fillId="7" borderId="23" xfId="0" applyFont="1" applyFill="1" applyBorder="1" applyAlignment="1">
      <alignment horizontal="center" vertical="center" wrapText="1"/>
    </xf>
    <xf numFmtId="0" fontId="34" fillId="7" borderId="35" xfId="0" applyFont="1" applyFill="1" applyBorder="1" applyAlignment="1">
      <alignment horizontal="center" vertical="center" wrapText="1"/>
    </xf>
    <xf numFmtId="0" fontId="34" fillId="7" borderId="36" xfId="0" applyFont="1" applyFill="1" applyBorder="1" applyAlignment="1">
      <alignment horizontal="center" vertical="center" wrapText="1"/>
    </xf>
    <xf numFmtId="0" fontId="34" fillId="7" borderId="37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3" fontId="0" fillId="2" borderId="21" xfId="0" applyNumberFormat="1" applyFill="1" applyBorder="1" applyAlignment="1">
      <alignment horizontal="right" vertical="center"/>
    </xf>
    <xf numFmtId="3" fontId="0" fillId="2" borderId="39" xfId="0" applyNumberFormat="1" applyFill="1" applyBorder="1" applyAlignment="1">
      <alignment horizontal="right" vertical="center"/>
    </xf>
    <xf numFmtId="0" fontId="0" fillId="7" borderId="36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center"/>
    </xf>
    <xf numFmtId="0" fontId="0" fillId="34" borderId="4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3" fontId="0" fillId="34" borderId="29" xfId="0" applyNumberFormat="1" applyFill="1" applyBorder="1" applyAlignment="1">
      <alignment horizontal="right" vertical="center" wrapText="1"/>
    </xf>
    <xf numFmtId="3" fontId="0" fillId="34" borderId="18" xfId="0" applyNumberFormat="1" applyFill="1" applyBorder="1" applyAlignment="1">
      <alignment horizontal="right" vertical="center" wrapText="1"/>
    </xf>
    <xf numFmtId="3" fontId="0" fillId="2" borderId="42" xfId="0" applyNumberFormat="1" applyFill="1" applyBorder="1" applyAlignment="1">
      <alignment horizontal="right" vertical="center"/>
    </xf>
    <xf numFmtId="0" fontId="34" fillId="35" borderId="24" xfId="0" applyFont="1" applyFill="1" applyBorder="1" applyAlignment="1">
      <alignment horizontal="center"/>
    </xf>
    <xf numFmtId="0" fontId="34" fillId="35" borderId="25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/>
    </xf>
    <xf numFmtId="0" fontId="34" fillId="35" borderId="34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4" fillId="0" borderId="11" xfId="0" applyFont="1" applyBorder="1" applyAlignment="1">
      <alignment/>
    </xf>
    <xf numFmtId="3" fontId="34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11.421875" defaultRowHeight="15"/>
  <cols>
    <col min="1" max="1" width="19.00390625" style="0" customWidth="1"/>
    <col min="2" max="2" width="20.00390625" style="0" customWidth="1"/>
    <col min="3" max="3" width="22.7109375" style="0" customWidth="1"/>
    <col min="4" max="4" width="24.140625" style="0" customWidth="1"/>
    <col min="5" max="5" width="17.57421875" style="0" customWidth="1"/>
    <col min="6" max="6" width="23.421875" style="0" customWidth="1"/>
    <col min="7" max="7" width="26.28125" style="0" customWidth="1"/>
    <col min="8" max="8" width="14.00390625" style="0" customWidth="1"/>
    <col min="9" max="9" width="12.7109375" style="0" bestFit="1" customWidth="1"/>
  </cols>
  <sheetData>
    <row r="1" spans="1:8" ht="18.75">
      <c r="A1" s="61" t="s">
        <v>9</v>
      </c>
      <c r="B1" s="61"/>
      <c r="C1" s="61"/>
      <c r="D1" s="61"/>
      <c r="E1" s="61"/>
      <c r="F1" s="61"/>
      <c r="G1" s="61"/>
      <c r="H1" s="61"/>
    </row>
    <row r="2" spans="1:8" ht="18.75">
      <c r="A2" s="61" t="s">
        <v>77</v>
      </c>
      <c r="B2" s="61"/>
      <c r="C2" s="61"/>
      <c r="D2" s="61"/>
      <c r="E2" s="61"/>
      <c r="F2" s="61"/>
      <c r="G2" s="61"/>
      <c r="H2" s="61"/>
    </row>
    <row r="3" ht="18.75" customHeight="1" thickBot="1"/>
    <row r="4" spans="1:8" ht="15">
      <c r="A4" s="62" t="s">
        <v>22</v>
      </c>
      <c r="B4" s="66" t="s">
        <v>47</v>
      </c>
      <c r="C4" s="49" t="s">
        <v>10</v>
      </c>
      <c r="D4" s="50"/>
      <c r="E4" s="50"/>
      <c r="F4" s="51" t="s">
        <v>14</v>
      </c>
      <c r="G4" s="52"/>
      <c r="H4" s="53"/>
    </row>
    <row r="5" spans="1:8" ht="15">
      <c r="A5" s="62"/>
      <c r="B5" s="67"/>
      <c r="C5" s="2" t="s">
        <v>11</v>
      </c>
      <c r="D5" s="3" t="s">
        <v>12</v>
      </c>
      <c r="E5" s="4" t="s">
        <v>13</v>
      </c>
      <c r="F5" s="13" t="s">
        <v>11</v>
      </c>
      <c r="G5" s="9" t="s">
        <v>12</v>
      </c>
      <c r="H5" s="14" t="s">
        <v>13</v>
      </c>
    </row>
    <row r="6" spans="1:8" ht="15" customHeight="1">
      <c r="A6" s="63">
        <v>1</v>
      </c>
      <c r="B6" s="54" t="s">
        <v>48</v>
      </c>
      <c r="C6" s="44" t="s">
        <v>15</v>
      </c>
      <c r="D6" s="46" t="s">
        <v>0</v>
      </c>
      <c r="E6" s="48">
        <v>-13400000</v>
      </c>
      <c r="F6" s="15" t="s">
        <v>16</v>
      </c>
      <c r="G6" s="16" t="s">
        <v>4</v>
      </c>
      <c r="H6" s="26">
        <v>8400000</v>
      </c>
    </row>
    <row r="7" spans="1:8" ht="15">
      <c r="A7" s="64"/>
      <c r="B7" s="55"/>
      <c r="C7" s="45"/>
      <c r="D7" s="47"/>
      <c r="E7" s="48"/>
      <c r="F7" s="15" t="s">
        <v>17</v>
      </c>
      <c r="G7" s="16" t="s">
        <v>5</v>
      </c>
      <c r="H7" s="26">
        <v>2000000</v>
      </c>
    </row>
    <row r="8" spans="1:8" ht="15">
      <c r="A8" s="64"/>
      <c r="B8" s="55"/>
      <c r="C8" s="45"/>
      <c r="D8" s="47"/>
      <c r="E8" s="48"/>
      <c r="F8" s="15" t="s">
        <v>18</v>
      </c>
      <c r="G8" s="16" t="s">
        <v>6</v>
      </c>
      <c r="H8" s="26">
        <v>2000000</v>
      </c>
    </row>
    <row r="9" spans="1:8" ht="15">
      <c r="A9" s="64"/>
      <c r="B9" s="55"/>
      <c r="C9" s="45"/>
      <c r="D9" s="47"/>
      <c r="E9" s="48"/>
      <c r="F9" s="15" t="s">
        <v>19</v>
      </c>
      <c r="G9" s="16" t="s">
        <v>7</v>
      </c>
      <c r="H9" s="26">
        <v>1000000</v>
      </c>
    </row>
    <row r="10" spans="1:8" ht="15.75" thickBot="1">
      <c r="A10" s="65"/>
      <c r="B10" s="56"/>
      <c r="C10" s="59" t="s">
        <v>21</v>
      </c>
      <c r="D10" s="60"/>
      <c r="E10" s="23">
        <f>SUM(E6)</f>
        <v>-13400000</v>
      </c>
      <c r="F10" s="57" t="s">
        <v>20</v>
      </c>
      <c r="G10" s="58"/>
      <c r="H10" s="27">
        <f>SUM(H6:H9)</f>
        <v>13400000</v>
      </c>
    </row>
    <row r="11" spans="1:8" ht="15.75" thickBo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63" t="s">
        <v>22</v>
      </c>
      <c r="B12" s="66" t="s">
        <v>47</v>
      </c>
      <c r="C12" s="49" t="s">
        <v>10</v>
      </c>
      <c r="D12" s="50"/>
      <c r="E12" s="76"/>
      <c r="F12" s="51" t="s">
        <v>14</v>
      </c>
      <c r="G12" s="52"/>
      <c r="H12" s="53"/>
    </row>
    <row r="13" spans="1:8" ht="38.25" customHeight="1">
      <c r="A13" s="65"/>
      <c r="B13" s="67"/>
      <c r="C13" s="2" t="s">
        <v>11</v>
      </c>
      <c r="D13" s="3" t="s">
        <v>12</v>
      </c>
      <c r="E13" s="4" t="s">
        <v>13</v>
      </c>
      <c r="F13" s="13" t="s">
        <v>11</v>
      </c>
      <c r="G13" s="9" t="s">
        <v>12</v>
      </c>
      <c r="H13" s="14" t="s">
        <v>13</v>
      </c>
    </row>
    <row r="14" spans="1:8" ht="31.5" customHeight="1">
      <c r="A14" s="63">
        <v>2</v>
      </c>
      <c r="B14" s="54" t="s">
        <v>49</v>
      </c>
      <c r="C14" s="5" t="s">
        <v>23</v>
      </c>
      <c r="D14" s="6" t="s">
        <v>1</v>
      </c>
      <c r="E14" s="24">
        <v>-4000000</v>
      </c>
      <c r="F14" s="68" t="s">
        <v>26</v>
      </c>
      <c r="G14" s="70" t="s">
        <v>8</v>
      </c>
      <c r="H14" s="72">
        <v>5500000</v>
      </c>
    </row>
    <row r="15" spans="1:8" ht="15">
      <c r="A15" s="64"/>
      <c r="B15" s="55"/>
      <c r="C15" s="7" t="s">
        <v>24</v>
      </c>
      <c r="D15" s="8" t="s">
        <v>25</v>
      </c>
      <c r="E15" s="24">
        <v>-1500000</v>
      </c>
      <c r="F15" s="69"/>
      <c r="G15" s="71"/>
      <c r="H15" s="73"/>
    </row>
    <row r="16" spans="1:8" ht="15.75" thickBot="1">
      <c r="A16" s="65"/>
      <c r="B16" s="56"/>
      <c r="C16" s="59" t="s">
        <v>21</v>
      </c>
      <c r="D16" s="60"/>
      <c r="E16" s="23">
        <f>SUM(E14:E15)</f>
        <v>-5500000</v>
      </c>
      <c r="F16" s="57" t="s">
        <v>20</v>
      </c>
      <c r="G16" s="58"/>
      <c r="H16" s="27">
        <f>SUM(H14:H15)</f>
        <v>5500000</v>
      </c>
    </row>
    <row r="17" spans="1:8" ht="15.75" thickBo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63" t="s">
        <v>22</v>
      </c>
      <c r="B18" s="66" t="s">
        <v>47</v>
      </c>
      <c r="C18" s="49" t="s">
        <v>10</v>
      </c>
      <c r="D18" s="50"/>
      <c r="E18" s="76"/>
      <c r="F18" s="51" t="s">
        <v>14</v>
      </c>
      <c r="G18" s="52"/>
      <c r="H18" s="53"/>
    </row>
    <row r="19" spans="1:8" ht="15">
      <c r="A19" s="65"/>
      <c r="B19" s="67"/>
      <c r="C19" s="2" t="s">
        <v>11</v>
      </c>
      <c r="D19" s="3" t="s">
        <v>12</v>
      </c>
      <c r="E19" s="4" t="s">
        <v>13</v>
      </c>
      <c r="F19" s="13" t="s">
        <v>11</v>
      </c>
      <c r="G19" s="9" t="s">
        <v>12</v>
      </c>
      <c r="H19" s="14" t="s">
        <v>13</v>
      </c>
    </row>
    <row r="20" spans="1:8" ht="15" customHeight="1">
      <c r="A20" s="63">
        <v>3</v>
      </c>
      <c r="B20" s="74" t="s">
        <v>50</v>
      </c>
      <c r="C20" s="7" t="s">
        <v>24</v>
      </c>
      <c r="D20" s="8" t="s">
        <v>25</v>
      </c>
      <c r="E20" s="24">
        <v>-4000000</v>
      </c>
      <c r="F20" s="28" t="s">
        <v>26</v>
      </c>
      <c r="G20" s="29" t="s">
        <v>8</v>
      </c>
      <c r="H20" s="30">
        <v>4000000</v>
      </c>
    </row>
    <row r="21" spans="1:8" ht="15.75" thickBot="1">
      <c r="A21" s="65"/>
      <c r="B21" s="75"/>
      <c r="C21" s="59" t="s">
        <v>21</v>
      </c>
      <c r="D21" s="60"/>
      <c r="E21" s="23">
        <f>SUM(E20:E20)</f>
        <v>-4000000</v>
      </c>
      <c r="F21" s="57" t="s">
        <v>20</v>
      </c>
      <c r="G21" s="58"/>
      <c r="H21" s="27">
        <f>SUM(H20:H20)</f>
        <v>4000000</v>
      </c>
    </row>
    <row r="22" spans="1:8" ht="15.75" thickBo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63" t="s">
        <v>22</v>
      </c>
      <c r="B23" s="66" t="s">
        <v>47</v>
      </c>
      <c r="C23" s="49" t="s">
        <v>10</v>
      </c>
      <c r="D23" s="50"/>
      <c r="E23" s="76"/>
      <c r="F23" s="51" t="s">
        <v>14</v>
      </c>
      <c r="G23" s="52"/>
      <c r="H23" s="53"/>
    </row>
    <row r="24" spans="1:8" ht="15">
      <c r="A24" s="65"/>
      <c r="B24" s="67"/>
      <c r="C24" s="2" t="s">
        <v>11</v>
      </c>
      <c r="D24" s="3" t="s">
        <v>12</v>
      </c>
      <c r="E24" s="4" t="s">
        <v>13</v>
      </c>
      <c r="F24" s="13" t="s">
        <v>11</v>
      </c>
      <c r="G24" s="9" t="s">
        <v>12</v>
      </c>
      <c r="H24" s="14" t="s">
        <v>13</v>
      </c>
    </row>
    <row r="25" spans="1:8" ht="30">
      <c r="A25" s="63">
        <v>4</v>
      </c>
      <c r="B25" s="74" t="s">
        <v>51</v>
      </c>
      <c r="C25" s="7" t="s">
        <v>24</v>
      </c>
      <c r="D25" s="8" t="s">
        <v>25</v>
      </c>
      <c r="E25" s="24">
        <v>-8000000</v>
      </c>
      <c r="F25" s="31" t="s">
        <v>23</v>
      </c>
      <c r="G25" s="32" t="s">
        <v>1</v>
      </c>
      <c r="H25" s="33">
        <v>8000000</v>
      </c>
    </row>
    <row r="26" spans="1:8" ht="15.75" thickBot="1">
      <c r="A26" s="65"/>
      <c r="B26" s="75"/>
      <c r="C26" s="59" t="s">
        <v>21</v>
      </c>
      <c r="D26" s="60"/>
      <c r="E26" s="23">
        <f>SUM(E25:E25)</f>
        <v>-8000000</v>
      </c>
      <c r="F26" s="57" t="s">
        <v>20</v>
      </c>
      <c r="G26" s="58"/>
      <c r="H26" s="27">
        <f>SUM(H25:H25)</f>
        <v>8000000</v>
      </c>
    </row>
    <row r="27" spans="1:8" ht="15.75" thickBot="1">
      <c r="A27" s="1"/>
      <c r="B27" s="1"/>
      <c r="C27" s="1"/>
      <c r="D27" s="1"/>
      <c r="E27" s="1"/>
      <c r="F27" s="1"/>
      <c r="G27" s="1"/>
      <c r="H27" s="1"/>
    </row>
    <row r="28" spans="1:8" ht="15">
      <c r="A28" s="63" t="s">
        <v>22</v>
      </c>
      <c r="B28" s="66" t="s">
        <v>47</v>
      </c>
      <c r="C28" s="49" t="s">
        <v>10</v>
      </c>
      <c r="D28" s="50"/>
      <c r="E28" s="76"/>
      <c r="F28" s="51" t="s">
        <v>14</v>
      </c>
      <c r="G28" s="52"/>
      <c r="H28" s="53"/>
    </row>
    <row r="29" spans="1:8" ht="15">
      <c r="A29" s="65"/>
      <c r="B29" s="67"/>
      <c r="C29" s="2" t="s">
        <v>11</v>
      </c>
      <c r="D29" s="3" t="s">
        <v>12</v>
      </c>
      <c r="E29" s="4" t="s">
        <v>13</v>
      </c>
      <c r="F29" s="13" t="s">
        <v>11</v>
      </c>
      <c r="G29" s="9" t="s">
        <v>12</v>
      </c>
      <c r="H29" s="14" t="s">
        <v>13</v>
      </c>
    </row>
    <row r="30" spans="1:8" ht="45">
      <c r="A30" s="63">
        <v>5</v>
      </c>
      <c r="B30" s="74" t="s">
        <v>52</v>
      </c>
      <c r="C30" s="7" t="s">
        <v>27</v>
      </c>
      <c r="D30" s="8" t="s">
        <v>2</v>
      </c>
      <c r="E30" s="24">
        <v>-976704</v>
      </c>
      <c r="F30" s="31" t="s">
        <v>28</v>
      </c>
      <c r="G30" s="32" t="s">
        <v>3</v>
      </c>
      <c r="H30" s="33">
        <v>976704</v>
      </c>
    </row>
    <row r="31" spans="1:8" ht="15.75" thickBot="1">
      <c r="A31" s="65"/>
      <c r="B31" s="75"/>
      <c r="C31" s="59" t="s">
        <v>21</v>
      </c>
      <c r="D31" s="60"/>
      <c r="E31" s="23">
        <f>SUM(E30:E30)</f>
        <v>-976704</v>
      </c>
      <c r="F31" s="57" t="s">
        <v>20</v>
      </c>
      <c r="G31" s="58"/>
      <c r="H31" s="27">
        <f>SUM(H30:H30)</f>
        <v>976704</v>
      </c>
    </row>
    <row r="32" spans="1:2" ht="15.75" thickBot="1">
      <c r="A32" s="1"/>
      <c r="B32" s="1"/>
    </row>
    <row r="33" spans="1:8" ht="15">
      <c r="A33" s="63" t="s">
        <v>22</v>
      </c>
      <c r="B33" s="66" t="s">
        <v>47</v>
      </c>
      <c r="C33" s="49" t="s">
        <v>10</v>
      </c>
      <c r="D33" s="50"/>
      <c r="E33" s="76"/>
      <c r="F33" s="51" t="s">
        <v>14</v>
      </c>
      <c r="G33" s="52"/>
      <c r="H33" s="53"/>
    </row>
    <row r="34" spans="1:8" ht="15">
      <c r="A34" s="65"/>
      <c r="B34" s="67"/>
      <c r="C34" s="2" t="s">
        <v>11</v>
      </c>
      <c r="D34" s="3" t="s">
        <v>12</v>
      </c>
      <c r="E34" s="4" t="s">
        <v>13</v>
      </c>
      <c r="F34" s="13" t="s">
        <v>11</v>
      </c>
      <c r="G34" s="9" t="s">
        <v>12</v>
      </c>
      <c r="H34" s="14" t="s">
        <v>13</v>
      </c>
    </row>
    <row r="35" spans="1:8" ht="45">
      <c r="A35" s="63">
        <v>6</v>
      </c>
      <c r="B35" s="74" t="s">
        <v>78</v>
      </c>
      <c r="C35" s="7" t="s">
        <v>29</v>
      </c>
      <c r="D35" s="8" t="s">
        <v>30</v>
      </c>
      <c r="E35" s="24">
        <v>-11000000</v>
      </c>
      <c r="F35" s="31" t="s">
        <v>26</v>
      </c>
      <c r="G35" s="32" t="s">
        <v>3</v>
      </c>
      <c r="H35" s="33">
        <v>11000000</v>
      </c>
    </row>
    <row r="36" spans="1:8" ht="15.75" thickBot="1">
      <c r="A36" s="65"/>
      <c r="B36" s="75"/>
      <c r="C36" s="59" t="s">
        <v>21</v>
      </c>
      <c r="D36" s="60"/>
      <c r="E36" s="23">
        <f>SUM(E35:E35)</f>
        <v>-11000000</v>
      </c>
      <c r="F36" s="57" t="s">
        <v>20</v>
      </c>
      <c r="G36" s="58"/>
      <c r="H36" s="27">
        <f>SUM(H35:H35)</f>
        <v>11000000</v>
      </c>
    </row>
    <row r="37" ht="15.75" thickBot="1">
      <c r="A37" s="1"/>
    </row>
    <row r="38" spans="1:8" ht="15" customHeight="1">
      <c r="A38" s="63" t="s">
        <v>22</v>
      </c>
      <c r="B38" s="66" t="s">
        <v>47</v>
      </c>
      <c r="C38" s="49" t="s">
        <v>10</v>
      </c>
      <c r="D38" s="50"/>
      <c r="E38" s="50"/>
      <c r="F38" s="51" t="s">
        <v>14</v>
      </c>
      <c r="G38" s="52"/>
      <c r="H38" s="53"/>
    </row>
    <row r="39" spans="1:8" ht="15">
      <c r="A39" s="65"/>
      <c r="B39" s="67"/>
      <c r="C39" s="2" t="s">
        <v>11</v>
      </c>
      <c r="D39" s="3" t="s">
        <v>12</v>
      </c>
      <c r="E39" s="4" t="s">
        <v>13</v>
      </c>
      <c r="F39" s="13" t="s">
        <v>11</v>
      </c>
      <c r="G39" s="9" t="s">
        <v>12</v>
      </c>
      <c r="H39" s="14" t="s">
        <v>13</v>
      </c>
    </row>
    <row r="40" spans="1:8" ht="15">
      <c r="A40" s="63">
        <v>7</v>
      </c>
      <c r="B40" s="54" t="s">
        <v>53</v>
      </c>
      <c r="C40" s="44" t="s">
        <v>31</v>
      </c>
      <c r="D40" s="78" t="s">
        <v>32</v>
      </c>
      <c r="E40" s="80">
        <v>-13250000</v>
      </c>
      <c r="F40" s="34" t="s">
        <v>33</v>
      </c>
      <c r="G40" s="35" t="s">
        <v>34</v>
      </c>
      <c r="H40" s="36">
        <v>8000000</v>
      </c>
    </row>
    <row r="41" spans="1:8" ht="45">
      <c r="A41" s="64"/>
      <c r="B41" s="55"/>
      <c r="C41" s="77"/>
      <c r="D41" s="79"/>
      <c r="E41" s="81"/>
      <c r="F41" s="34" t="s">
        <v>28</v>
      </c>
      <c r="G41" s="37" t="s">
        <v>35</v>
      </c>
      <c r="H41" s="36">
        <v>5250000</v>
      </c>
    </row>
    <row r="42" spans="1:8" ht="15.75" thickBot="1">
      <c r="A42" s="65"/>
      <c r="B42" s="56"/>
      <c r="C42" s="59" t="s">
        <v>21</v>
      </c>
      <c r="D42" s="60"/>
      <c r="E42" s="23">
        <f>SUM(E40:E41)</f>
        <v>-13250000</v>
      </c>
      <c r="F42" s="57" t="s">
        <v>20</v>
      </c>
      <c r="G42" s="58"/>
      <c r="H42" s="27">
        <f>SUM(H40:H41)</f>
        <v>13250000</v>
      </c>
    </row>
    <row r="43" ht="15.75" thickBot="1">
      <c r="A43" s="1"/>
    </row>
    <row r="44" spans="1:8" ht="15">
      <c r="A44" s="63" t="s">
        <v>22</v>
      </c>
      <c r="B44" s="66" t="s">
        <v>47</v>
      </c>
      <c r="C44" s="49" t="s">
        <v>10</v>
      </c>
      <c r="D44" s="50"/>
      <c r="E44" s="76"/>
      <c r="F44" s="51" t="s">
        <v>14</v>
      </c>
      <c r="G44" s="52"/>
      <c r="H44" s="53"/>
    </row>
    <row r="45" spans="1:8" ht="15">
      <c r="A45" s="65"/>
      <c r="B45" s="67"/>
      <c r="C45" s="2" t="s">
        <v>11</v>
      </c>
      <c r="D45" s="3" t="s">
        <v>12</v>
      </c>
      <c r="E45" s="4" t="s">
        <v>13</v>
      </c>
      <c r="F45" s="13" t="s">
        <v>11</v>
      </c>
      <c r="G45" s="9" t="s">
        <v>12</v>
      </c>
      <c r="H45" s="14" t="s">
        <v>13</v>
      </c>
    </row>
    <row r="46" spans="1:8" ht="30">
      <c r="A46" s="63">
        <v>8</v>
      </c>
      <c r="B46" s="74" t="s">
        <v>54</v>
      </c>
      <c r="C46" s="7" t="s">
        <v>15</v>
      </c>
      <c r="D46" s="8" t="s">
        <v>0</v>
      </c>
      <c r="E46" s="24">
        <v>-5850000</v>
      </c>
      <c r="F46" s="31" t="s">
        <v>23</v>
      </c>
      <c r="G46" s="32" t="s">
        <v>1</v>
      </c>
      <c r="H46" s="33">
        <v>5850000</v>
      </c>
    </row>
    <row r="47" spans="1:8" ht="15.75" thickBot="1">
      <c r="A47" s="65"/>
      <c r="B47" s="75"/>
      <c r="C47" s="59" t="s">
        <v>21</v>
      </c>
      <c r="D47" s="60"/>
      <c r="E47" s="23">
        <f>SUM(E46:E46)</f>
        <v>-5850000</v>
      </c>
      <c r="F47" s="57" t="s">
        <v>20</v>
      </c>
      <c r="G47" s="58"/>
      <c r="H47" s="27">
        <f>SUM(H46:H46)</f>
        <v>5850000</v>
      </c>
    </row>
    <row r="48" ht="15.75" thickBot="1">
      <c r="A48" s="1"/>
    </row>
    <row r="49" spans="1:8" ht="15">
      <c r="A49" s="63" t="s">
        <v>22</v>
      </c>
      <c r="B49" s="66" t="s">
        <v>47</v>
      </c>
      <c r="C49" s="49" t="s">
        <v>10</v>
      </c>
      <c r="D49" s="50"/>
      <c r="E49" s="50"/>
      <c r="F49" s="51" t="s">
        <v>14</v>
      </c>
      <c r="G49" s="52"/>
      <c r="H49" s="53"/>
    </row>
    <row r="50" spans="1:8" ht="15">
      <c r="A50" s="65"/>
      <c r="B50" s="67"/>
      <c r="C50" s="2" t="s">
        <v>11</v>
      </c>
      <c r="D50" s="3" t="s">
        <v>12</v>
      </c>
      <c r="E50" s="4" t="s">
        <v>13</v>
      </c>
      <c r="F50" s="13" t="s">
        <v>11</v>
      </c>
      <c r="G50" s="9" t="s">
        <v>12</v>
      </c>
      <c r="H50" s="14" t="s">
        <v>13</v>
      </c>
    </row>
    <row r="51" spans="1:8" ht="30">
      <c r="A51" s="63">
        <v>9</v>
      </c>
      <c r="B51" s="74" t="s">
        <v>55</v>
      </c>
      <c r="C51" s="7" t="s">
        <v>36</v>
      </c>
      <c r="D51" s="8" t="s">
        <v>79</v>
      </c>
      <c r="E51" s="24">
        <v>-700000000</v>
      </c>
      <c r="F51" s="38" t="s">
        <v>37</v>
      </c>
      <c r="G51" s="32" t="s">
        <v>46</v>
      </c>
      <c r="H51" s="33">
        <v>700000000</v>
      </c>
    </row>
    <row r="52" spans="1:8" ht="15.75" thickBot="1">
      <c r="A52" s="65"/>
      <c r="B52" s="75"/>
      <c r="C52" s="59" t="s">
        <v>21</v>
      </c>
      <c r="D52" s="60"/>
      <c r="E52" s="23">
        <f>SUM(E51:E51)</f>
        <v>-700000000</v>
      </c>
      <c r="F52" s="57" t="s">
        <v>20</v>
      </c>
      <c r="G52" s="58"/>
      <c r="H52" s="27">
        <f>SUM(H51:H51)</f>
        <v>700000000</v>
      </c>
    </row>
    <row r="53" ht="15.75" thickBot="1">
      <c r="A53" s="1"/>
    </row>
    <row r="54" spans="1:8" ht="15">
      <c r="A54" s="63" t="s">
        <v>22</v>
      </c>
      <c r="B54" s="66" t="s">
        <v>47</v>
      </c>
      <c r="C54" s="49" t="s">
        <v>10</v>
      </c>
      <c r="D54" s="50"/>
      <c r="E54" s="76"/>
      <c r="F54" s="51" t="s">
        <v>14</v>
      </c>
      <c r="G54" s="52"/>
      <c r="H54" s="53"/>
    </row>
    <row r="55" spans="1:8" ht="15">
      <c r="A55" s="65"/>
      <c r="B55" s="67"/>
      <c r="C55" s="2" t="s">
        <v>11</v>
      </c>
      <c r="D55" s="3" t="s">
        <v>12</v>
      </c>
      <c r="E55" s="4" t="s">
        <v>13</v>
      </c>
      <c r="F55" s="13" t="s">
        <v>11</v>
      </c>
      <c r="G55" s="9" t="s">
        <v>12</v>
      </c>
      <c r="H55" s="14" t="s">
        <v>13</v>
      </c>
    </row>
    <row r="56" spans="1:8" ht="15">
      <c r="A56" s="63">
        <v>10</v>
      </c>
      <c r="B56" s="74" t="s">
        <v>56</v>
      </c>
      <c r="C56" s="7" t="s">
        <v>38</v>
      </c>
      <c r="D56" s="8" t="s">
        <v>39</v>
      </c>
      <c r="E56" s="24">
        <v>-4940000</v>
      </c>
      <c r="F56" s="28" t="s">
        <v>26</v>
      </c>
      <c r="G56" s="29" t="s">
        <v>8</v>
      </c>
      <c r="H56" s="33">
        <v>4940000</v>
      </c>
    </row>
    <row r="57" spans="1:8" ht="32.25" customHeight="1" thickBot="1">
      <c r="A57" s="65"/>
      <c r="B57" s="75"/>
      <c r="C57" s="59" t="s">
        <v>21</v>
      </c>
      <c r="D57" s="60"/>
      <c r="E57" s="23">
        <f>SUM(E56:E56)</f>
        <v>-4940000</v>
      </c>
      <c r="F57" s="57" t="s">
        <v>20</v>
      </c>
      <c r="G57" s="58"/>
      <c r="H57" s="27">
        <f>SUM(H56:H56)</f>
        <v>4940000</v>
      </c>
    </row>
    <row r="58" ht="15.75" thickBot="1">
      <c r="A58" s="1"/>
    </row>
    <row r="59" spans="1:8" ht="15">
      <c r="A59" s="63" t="s">
        <v>22</v>
      </c>
      <c r="B59" s="66" t="s">
        <v>47</v>
      </c>
      <c r="C59" s="49" t="s">
        <v>10</v>
      </c>
      <c r="D59" s="50"/>
      <c r="E59" s="76"/>
      <c r="F59" s="51" t="s">
        <v>14</v>
      </c>
      <c r="G59" s="52"/>
      <c r="H59" s="53"/>
    </row>
    <row r="60" spans="1:8" ht="15">
      <c r="A60" s="65"/>
      <c r="B60" s="67"/>
      <c r="C60" s="2" t="s">
        <v>11</v>
      </c>
      <c r="D60" s="3" t="s">
        <v>12</v>
      </c>
      <c r="E60" s="4" t="s">
        <v>13</v>
      </c>
      <c r="F60" s="13" t="s">
        <v>11</v>
      </c>
      <c r="G60" s="9" t="s">
        <v>12</v>
      </c>
      <c r="H60" s="14" t="s">
        <v>13</v>
      </c>
    </row>
    <row r="61" spans="1:8" ht="30">
      <c r="A61" s="63">
        <v>11</v>
      </c>
      <c r="B61" s="74" t="s">
        <v>57</v>
      </c>
      <c r="C61" s="7" t="s">
        <v>36</v>
      </c>
      <c r="D61" s="8" t="s">
        <v>79</v>
      </c>
      <c r="E61" s="24">
        <v>-19330500</v>
      </c>
      <c r="F61" s="39" t="s">
        <v>40</v>
      </c>
      <c r="G61" s="29" t="s">
        <v>41</v>
      </c>
      <c r="H61" s="33">
        <v>19330500</v>
      </c>
    </row>
    <row r="62" spans="1:8" ht="15.75" thickBot="1">
      <c r="A62" s="65"/>
      <c r="B62" s="75"/>
      <c r="C62" s="59" t="s">
        <v>21</v>
      </c>
      <c r="D62" s="60"/>
      <c r="E62" s="23">
        <f>SUM(E61:E61)</f>
        <v>-19330500</v>
      </c>
      <c r="F62" s="57" t="s">
        <v>20</v>
      </c>
      <c r="G62" s="58"/>
      <c r="H62" s="27">
        <f>SUM(H61:H61)</f>
        <v>19330500</v>
      </c>
    </row>
    <row r="63" ht="15.75" thickBot="1">
      <c r="A63" s="1"/>
    </row>
    <row r="64" spans="1:8" ht="15">
      <c r="A64" s="63" t="s">
        <v>22</v>
      </c>
      <c r="B64" s="66" t="s">
        <v>47</v>
      </c>
      <c r="C64" s="49" t="s">
        <v>10</v>
      </c>
      <c r="D64" s="50"/>
      <c r="E64" s="76"/>
      <c r="F64" s="51" t="s">
        <v>14</v>
      </c>
      <c r="G64" s="52"/>
      <c r="H64" s="53"/>
    </row>
    <row r="65" spans="1:8" ht="15">
      <c r="A65" s="65"/>
      <c r="B65" s="67"/>
      <c r="C65" s="2" t="s">
        <v>11</v>
      </c>
      <c r="D65" s="3" t="s">
        <v>12</v>
      </c>
      <c r="E65" s="4" t="s">
        <v>13</v>
      </c>
      <c r="F65" s="13" t="s">
        <v>11</v>
      </c>
      <c r="G65" s="9" t="s">
        <v>12</v>
      </c>
      <c r="H65" s="14" t="s">
        <v>13</v>
      </c>
    </row>
    <row r="66" spans="1:8" ht="15">
      <c r="A66" s="63">
        <v>12</v>
      </c>
      <c r="B66" s="74" t="s">
        <v>58</v>
      </c>
      <c r="C66" s="7" t="s">
        <v>42</v>
      </c>
      <c r="D66" s="8" t="s">
        <v>43</v>
      </c>
      <c r="E66" s="24">
        <v>-10500000</v>
      </c>
      <c r="F66" s="28" t="s">
        <v>24</v>
      </c>
      <c r="G66" s="29" t="s">
        <v>25</v>
      </c>
      <c r="H66" s="33">
        <v>10500000</v>
      </c>
    </row>
    <row r="67" spans="1:8" ht="15.75" thickBot="1">
      <c r="A67" s="65"/>
      <c r="B67" s="75"/>
      <c r="C67" s="59" t="s">
        <v>21</v>
      </c>
      <c r="D67" s="60"/>
      <c r="E67" s="23">
        <f>SUM(E66:E66)</f>
        <v>-10500000</v>
      </c>
      <c r="F67" s="57" t="s">
        <v>20</v>
      </c>
      <c r="G67" s="58"/>
      <c r="H67" s="27">
        <f>SUM(H66:H66)</f>
        <v>10500000</v>
      </c>
    </row>
    <row r="68" ht="15.75" thickBot="1">
      <c r="A68" s="1"/>
    </row>
    <row r="69" spans="1:8" ht="15">
      <c r="A69" s="63" t="s">
        <v>22</v>
      </c>
      <c r="B69" s="66" t="s">
        <v>47</v>
      </c>
      <c r="C69" s="49" t="s">
        <v>10</v>
      </c>
      <c r="D69" s="50"/>
      <c r="E69" s="50"/>
      <c r="F69" s="51" t="s">
        <v>14</v>
      </c>
      <c r="G69" s="52"/>
      <c r="H69" s="53"/>
    </row>
    <row r="70" spans="1:8" ht="15">
      <c r="A70" s="65"/>
      <c r="B70" s="67"/>
      <c r="C70" s="2" t="s">
        <v>11</v>
      </c>
      <c r="D70" s="3" t="s">
        <v>12</v>
      </c>
      <c r="E70" s="4" t="s">
        <v>13</v>
      </c>
      <c r="F70" s="13" t="s">
        <v>11</v>
      </c>
      <c r="G70" s="9" t="s">
        <v>12</v>
      </c>
      <c r="H70" s="14" t="s">
        <v>13</v>
      </c>
    </row>
    <row r="71" spans="1:8" ht="15">
      <c r="A71" s="63">
        <v>13</v>
      </c>
      <c r="B71" s="54" t="s">
        <v>59</v>
      </c>
      <c r="C71" s="44" t="s">
        <v>31</v>
      </c>
      <c r="D71" s="78" t="s">
        <v>32</v>
      </c>
      <c r="E71" s="80">
        <v>-9150000</v>
      </c>
      <c r="F71" s="34" t="s">
        <v>33</v>
      </c>
      <c r="G71" s="35" t="s">
        <v>34</v>
      </c>
      <c r="H71" s="36">
        <v>7150000</v>
      </c>
    </row>
    <row r="72" spans="1:8" ht="45">
      <c r="A72" s="64"/>
      <c r="B72" s="55"/>
      <c r="C72" s="77"/>
      <c r="D72" s="79"/>
      <c r="E72" s="81"/>
      <c r="F72" s="34" t="s">
        <v>28</v>
      </c>
      <c r="G72" s="37" t="s">
        <v>35</v>
      </c>
      <c r="H72" s="36">
        <v>2000000</v>
      </c>
    </row>
    <row r="73" spans="1:8" ht="15.75" thickBot="1">
      <c r="A73" s="65"/>
      <c r="B73" s="56"/>
      <c r="C73" s="59" t="s">
        <v>21</v>
      </c>
      <c r="D73" s="60"/>
      <c r="E73" s="23">
        <f>SUM(E71:E72)</f>
        <v>-9150000</v>
      </c>
      <c r="F73" s="57" t="s">
        <v>20</v>
      </c>
      <c r="G73" s="58"/>
      <c r="H73" s="27">
        <f>SUM(H71:H72)</f>
        <v>9150000</v>
      </c>
    </row>
    <row r="74" ht="15.75" thickBot="1">
      <c r="A74" s="1"/>
    </row>
    <row r="75" spans="1:8" ht="15">
      <c r="A75" s="63" t="s">
        <v>22</v>
      </c>
      <c r="B75" s="66" t="s">
        <v>47</v>
      </c>
      <c r="C75" s="49" t="s">
        <v>10</v>
      </c>
      <c r="D75" s="50"/>
      <c r="E75" s="76"/>
      <c r="F75" s="51" t="s">
        <v>14</v>
      </c>
      <c r="G75" s="52"/>
      <c r="H75" s="53"/>
    </row>
    <row r="76" spans="1:8" ht="15">
      <c r="A76" s="65"/>
      <c r="B76" s="67"/>
      <c r="C76" s="2" t="s">
        <v>11</v>
      </c>
      <c r="D76" s="3" t="s">
        <v>12</v>
      </c>
      <c r="E76" s="4" t="s">
        <v>13</v>
      </c>
      <c r="F76" s="13" t="s">
        <v>11</v>
      </c>
      <c r="G76" s="9" t="s">
        <v>12</v>
      </c>
      <c r="H76" s="14" t="s">
        <v>13</v>
      </c>
    </row>
    <row r="77" spans="1:8" ht="15">
      <c r="A77" s="63">
        <v>14</v>
      </c>
      <c r="B77" s="54" t="s">
        <v>60</v>
      </c>
      <c r="C77" s="5" t="s">
        <v>29</v>
      </c>
      <c r="D77" s="6" t="s">
        <v>30</v>
      </c>
      <c r="E77" s="24">
        <v>-6224014</v>
      </c>
      <c r="F77" s="68" t="s">
        <v>42</v>
      </c>
      <c r="G77" s="70" t="s">
        <v>43</v>
      </c>
      <c r="H77" s="72">
        <v>10815361</v>
      </c>
    </row>
    <row r="78" spans="1:8" ht="15">
      <c r="A78" s="64"/>
      <c r="B78" s="55"/>
      <c r="C78" s="7" t="s">
        <v>24</v>
      </c>
      <c r="D78" s="8" t="s">
        <v>25</v>
      </c>
      <c r="E78" s="24">
        <v>-4591347</v>
      </c>
      <c r="F78" s="69"/>
      <c r="G78" s="71"/>
      <c r="H78" s="73"/>
    </row>
    <row r="79" spans="1:8" ht="15.75" thickBot="1">
      <c r="A79" s="65"/>
      <c r="B79" s="56"/>
      <c r="C79" s="59" t="s">
        <v>21</v>
      </c>
      <c r="D79" s="60"/>
      <c r="E79" s="23">
        <f>SUM(E77:E78)</f>
        <v>-10815361</v>
      </c>
      <c r="F79" s="57" t="s">
        <v>20</v>
      </c>
      <c r="G79" s="58"/>
      <c r="H79" s="27">
        <f>SUM(H77:H78)</f>
        <v>10815361</v>
      </c>
    </row>
    <row r="80" ht="15.75" thickBot="1">
      <c r="A80" s="1"/>
    </row>
    <row r="81" spans="1:8" ht="15">
      <c r="A81" s="63" t="s">
        <v>22</v>
      </c>
      <c r="B81" s="66" t="s">
        <v>47</v>
      </c>
      <c r="C81" s="49" t="s">
        <v>10</v>
      </c>
      <c r="D81" s="50"/>
      <c r="E81" s="50"/>
      <c r="F81" s="51" t="s">
        <v>14</v>
      </c>
      <c r="G81" s="52"/>
      <c r="H81" s="53"/>
    </row>
    <row r="82" spans="1:8" ht="15">
      <c r="A82" s="65"/>
      <c r="B82" s="67"/>
      <c r="C82" s="2" t="s">
        <v>11</v>
      </c>
      <c r="D82" s="3" t="s">
        <v>12</v>
      </c>
      <c r="E82" s="4" t="s">
        <v>13</v>
      </c>
      <c r="F82" s="13" t="s">
        <v>11</v>
      </c>
      <c r="G82" s="9" t="s">
        <v>12</v>
      </c>
      <c r="H82" s="14" t="s">
        <v>13</v>
      </c>
    </row>
    <row r="83" spans="1:8" ht="30">
      <c r="A83" s="63">
        <v>15</v>
      </c>
      <c r="B83" s="54" t="s">
        <v>61</v>
      </c>
      <c r="C83" s="7" t="s">
        <v>44</v>
      </c>
      <c r="D83" s="8" t="s">
        <v>45</v>
      </c>
      <c r="E83" s="24">
        <v>-150000000</v>
      </c>
      <c r="F83" s="86" t="s">
        <v>36</v>
      </c>
      <c r="G83" s="87" t="s">
        <v>79</v>
      </c>
      <c r="H83" s="72">
        <v>2942750000</v>
      </c>
    </row>
    <row r="84" spans="1:8" ht="30">
      <c r="A84" s="64"/>
      <c r="B84" s="55"/>
      <c r="C84" s="7" t="s">
        <v>37</v>
      </c>
      <c r="D84" s="8" t="s">
        <v>46</v>
      </c>
      <c r="E84" s="24">
        <v>-2792750000</v>
      </c>
      <c r="F84" s="86"/>
      <c r="G84" s="87"/>
      <c r="H84" s="82"/>
    </row>
    <row r="85" spans="1:8" ht="15.75" thickBot="1">
      <c r="A85" s="65"/>
      <c r="B85" s="56"/>
      <c r="C85" s="59" t="s">
        <v>21</v>
      </c>
      <c r="D85" s="60"/>
      <c r="E85" s="23">
        <f>SUM(E83:E84)</f>
        <v>-2942750000</v>
      </c>
      <c r="F85" s="57" t="s">
        <v>20</v>
      </c>
      <c r="G85" s="58"/>
      <c r="H85" s="27">
        <f>SUM(H83:H84)</f>
        <v>2942750000</v>
      </c>
    </row>
    <row r="86" ht="15">
      <c r="A86" s="1"/>
    </row>
    <row r="87" spans="1:8" ht="15">
      <c r="A87" s="63" t="s">
        <v>22</v>
      </c>
      <c r="B87" s="66" t="s">
        <v>47</v>
      </c>
      <c r="C87" s="83" t="s">
        <v>63</v>
      </c>
      <c r="D87" s="84"/>
      <c r="E87" s="84"/>
      <c r="F87" s="85"/>
      <c r="G87" s="85"/>
      <c r="H87" s="85"/>
    </row>
    <row r="88" spans="1:8" ht="15">
      <c r="A88" s="65"/>
      <c r="B88" s="67"/>
      <c r="C88" s="10" t="s">
        <v>11</v>
      </c>
      <c r="D88" s="11" t="s">
        <v>12</v>
      </c>
      <c r="E88" s="12" t="s">
        <v>13</v>
      </c>
      <c r="F88" s="17"/>
      <c r="G88" s="17"/>
      <c r="H88" s="17"/>
    </row>
    <row r="89" spans="1:8" ht="30" customHeight="1">
      <c r="A89" s="63">
        <v>16</v>
      </c>
      <c r="B89" s="74" t="s">
        <v>62</v>
      </c>
      <c r="C89" s="40" t="s">
        <v>37</v>
      </c>
      <c r="D89" s="41" t="s">
        <v>46</v>
      </c>
      <c r="E89" s="42">
        <v>7000000000</v>
      </c>
      <c r="F89" s="19"/>
      <c r="G89" s="20"/>
      <c r="H89" s="21"/>
    </row>
    <row r="90" spans="1:8" ht="15">
      <c r="A90" s="65"/>
      <c r="B90" s="75"/>
      <c r="C90" s="88" t="s">
        <v>21</v>
      </c>
      <c r="D90" s="89"/>
      <c r="E90" s="43">
        <f>SUM(E89:E89)</f>
        <v>7000000000</v>
      </c>
      <c r="F90" s="85"/>
      <c r="G90" s="85"/>
      <c r="H90" s="18"/>
    </row>
    <row r="91" ht="15.75" thickBot="1">
      <c r="A91" s="1"/>
    </row>
    <row r="92" spans="1:8" ht="15">
      <c r="A92" s="63" t="s">
        <v>22</v>
      </c>
      <c r="B92" s="66" t="s">
        <v>47</v>
      </c>
      <c r="C92" s="49" t="s">
        <v>10</v>
      </c>
      <c r="D92" s="50"/>
      <c r="E92" s="50"/>
      <c r="F92" s="51" t="s">
        <v>14</v>
      </c>
      <c r="G92" s="52"/>
      <c r="H92" s="53"/>
    </row>
    <row r="93" spans="1:8" ht="15">
      <c r="A93" s="65"/>
      <c r="B93" s="67"/>
      <c r="C93" s="2" t="s">
        <v>11</v>
      </c>
      <c r="D93" s="3" t="s">
        <v>12</v>
      </c>
      <c r="E93" s="4" t="s">
        <v>13</v>
      </c>
      <c r="F93" s="13" t="s">
        <v>11</v>
      </c>
      <c r="G93" s="9" t="s">
        <v>12</v>
      </c>
      <c r="H93" s="14" t="s">
        <v>13</v>
      </c>
    </row>
    <row r="94" spans="1:8" ht="30">
      <c r="A94" s="63">
        <v>17</v>
      </c>
      <c r="B94" s="54" t="s">
        <v>64</v>
      </c>
      <c r="C94" s="7" t="s">
        <v>37</v>
      </c>
      <c r="D94" s="8" t="s">
        <v>46</v>
      </c>
      <c r="E94" s="24">
        <v>-450000000</v>
      </c>
      <c r="F94" s="86" t="s">
        <v>36</v>
      </c>
      <c r="G94" s="87" t="s">
        <v>79</v>
      </c>
      <c r="H94" s="72">
        <v>530000000</v>
      </c>
    </row>
    <row r="95" spans="1:8" ht="60">
      <c r="A95" s="64"/>
      <c r="B95" s="55"/>
      <c r="C95" s="7" t="s">
        <v>65</v>
      </c>
      <c r="D95" s="8" t="s">
        <v>80</v>
      </c>
      <c r="E95" s="24">
        <v>-80000000</v>
      </c>
      <c r="F95" s="86"/>
      <c r="G95" s="87"/>
      <c r="H95" s="82"/>
    </row>
    <row r="96" spans="1:8" ht="15.75" thickBot="1">
      <c r="A96" s="65"/>
      <c r="B96" s="56"/>
      <c r="C96" s="59" t="s">
        <v>21</v>
      </c>
      <c r="D96" s="60"/>
      <c r="E96" s="23">
        <f>SUM(E94:E95)</f>
        <v>-530000000</v>
      </c>
      <c r="F96" s="57" t="s">
        <v>20</v>
      </c>
      <c r="G96" s="58"/>
      <c r="H96" s="27">
        <f>SUM(H94:H95)</f>
        <v>530000000</v>
      </c>
    </row>
    <row r="97" ht="15.75" thickBot="1">
      <c r="A97" s="1"/>
    </row>
    <row r="98" spans="1:8" ht="15">
      <c r="A98" s="63" t="s">
        <v>22</v>
      </c>
      <c r="B98" s="66" t="s">
        <v>47</v>
      </c>
      <c r="C98" s="49" t="s">
        <v>10</v>
      </c>
      <c r="D98" s="50"/>
      <c r="E98" s="50"/>
      <c r="F98" s="51" t="s">
        <v>14</v>
      </c>
      <c r="G98" s="52"/>
      <c r="H98" s="53"/>
    </row>
    <row r="99" spans="1:8" ht="15">
      <c r="A99" s="65"/>
      <c r="B99" s="67"/>
      <c r="C99" s="2" t="s">
        <v>11</v>
      </c>
      <c r="D99" s="3" t="s">
        <v>12</v>
      </c>
      <c r="E99" s="4" t="s">
        <v>13</v>
      </c>
      <c r="F99" s="13" t="s">
        <v>11</v>
      </c>
      <c r="G99" s="9" t="s">
        <v>12</v>
      </c>
      <c r="H99" s="14" t="s">
        <v>13</v>
      </c>
    </row>
    <row r="100" spans="1:8" ht="15">
      <c r="A100" s="63">
        <v>18</v>
      </c>
      <c r="B100" s="54" t="s">
        <v>66</v>
      </c>
      <c r="C100" s="22" t="s">
        <v>31</v>
      </c>
      <c r="D100" s="8" t="s">
        <v>32</v>
      </c>
      <c r="E100" s="24">
        <v>-28510000</v>
      </c>
      <c r="F100" s="34" t="s">
        <v>33</v>
      </c>
      <c r="G100" s="35" t="s">
        <v>34</v>
      </c>
      <c r="H100" s="36">
        <v>19710000</v>
      </c>
    </row>
    <row r="101" spans="1:8" ht="45">
      <c r="A101" s="64"/>
      <c r="B101" s="55"/>
      <c r="C101" s="22" t="s">
        <v>67</v>
      </c>
      <c r="D101" s="8" t="s">
        <v>68</v>
      </c>
      <c r="E101" s="25">
        <v>-4600000</v>
      </c>
      <c r="F101" s="34" t="s">
        <v>28</v>
      </c>
      <c r="G101" s="37" t="s">
        <v>35</v>
      </c>
      <c r="H101" s="36">
        <v>13400000</v>
      </c>
    </row>
    <row r="102" spans="1:8" ht="15.75" thickBot="1">
      <c r="A102" s="65"/>
      <c r="B102" s="56"/>
      <c r="C102" s="59" t="s">
        <v>21</v>
      </c>
      <c r="D102" s="60"/>
      <c r="E102" s="23">
        <f>SUM(E100:E101)</f>
        <v>-33110000</v>
      </c>
      <c r="F102" s="57" t="s">
        <v>20</v>
      </c>
      <c r="G102" s="58"/>
      <c r="H102" s="27">
        <f>SUM(H100:H101)</f>
        <v>33110000</v>
      </c>
    </row>
    <row r="103" ht="15.75" thickBot="1">
      <c r="A103" s="1"/>
    </row>
    <row r="104" spans="1:8" ht="15">
      <c r="A104" s="63" t="s">
        <v>22</v>
      </c>
      <c r="B104" s="66" t="s">
        <v>47</v>
      </c>
      <c r="C104" s="49" t="s">
        <v>10</v>
      </c>
      <c r="D104" s="50"/>
      <c r="E104" s="76"/>
      <c r="F104" s="51" t="s">
        <v>14</v>
      </c>
      <c r="G104" s="52"/>
      <c r="H104" s="53"/>
    </row>
    <row r="105" spans="1:8" ht="15">
      <c r="A105" s="65"/>
      <c r="B105" s="67"/>
      <c r="C105" s="2" t="s">
        <v>11</v>
      </c>
      <c r="D105" s="3" t="s">
        <v>12</v>
      </c>
      <c r="E105" s="4" t="s">
        <v>13</v>
      </c>
      <c r="F105" s="13" t="s">
        <v>11</v>
      </c>
      <c r="G105" s="9" t="s">
        <v>12</v>
      </c>
      <c r="H105" s="14" t="s">
        <v>13</v>
      </c>
    </row>
    <row r="106" spans="1:8" ht="30" customHeight="1">
      <c r="A106" s="63">
        <v>19</v>
      </c>
      <c r="B106" s="74" t="s">
        <v>71</v>
      </c>
      <c r="C106" s="22" t="s">
        <v>67</v>
      </c>
      <c r="D106" s="8" t="s">
        <v>68</v>
      </c>
      <c r="E106" s="24">
        <v>-30000000</v>
      </c>
      <c r="F106" s="31" t="s">
        <v>69</v>
      </c>
      <c r="G106" s="32" t="s">
        <v>70</v>
      </c>
      <c r="H106" s="33">
        <v>30000000</v>
      </c>
    </row>
    <row r="107" spans="1:8" ht="30" customHeight="1" thickBot="1">
      <c r="A107" s="65"/>
      <c r="B107" s="75"/>
      <c r="C107" s="59" t="s">
        <v>21</v>
      </c>
      <c r="D107" s="60"/>
      <c r="E107" s="23">
        <f>SUM(E106:E106)</f>
        <v>-30000000</v>
      </c>
      <c r="F107" s="57" t="s">
        <v>20</v>
      </c>
      <c r="G107" s="58"/>
      <c r="H107" s="27">
        <f>SUM(H106:H106)</f>
        <v>30000000</v>
      </c>
    </row>
    <row r="108" ht="15.75" thickBot="1">
      <c r="A108" s="1"/>
    </row>
    <row r="109" spans="1:8" ht="15">
      <c r="A109" s="63" t="s">
        <v>22</v>
      </c>
      <c r="B109" s="66" t="s">
        <v>47</v>
      </c>
      <c r="C109" s="49" t="s">
        <v>10</v>
      </c>
      <c r="D109" s="50"/>
      <c r="E109" s="76"/>
      <c r="F109" s="51" t="s">
        <v>14</v>
      </c>
      <c r="G109" s="52"/>
      <c r="H109" s="53"/>
    </row>
    <row r="110" spans="1:8" ht="15">
      <c r="A110" s="65"/>
      <c r="B110" s="67"/>
      <c r="C110" s="2" t="s">
        <v>11</v>
      </c>
      <c r="D110" s="3" t="s">
        <v>12</v>
      </c>
      <c r="E110" s="4" t="s">
        <v>13</v>
      </c>
      <c r="F110" s="13" t="s">
        <v>11</v>
      </c>
      <c r="G110" s="9" t="s">
        <v>12</v>
      </c>
      <c r="H110" s="14" t="s">
        <v>13</v>
      </c>
    </row>
    <row r="111" spans="1:8" ht="30" customHeight="1">
      <c r="A111" s="63">
        <v>20</v>
      </c>
      <c r="B111" s="74" t="s">
        <v>72</v>
      </c>
      <c r="C111" s="22" t="s">
        <v>73</v>
      </c>
      <c r="D111" s="8" t="s">
        <v>74</v>
      </c>
      <c r="E111" s="24">
        <v>-9363000</v>
      </c>
      <c r="F111" s="31" t="s">
        <v>75</v>
      </c>
      <c r="G111" s="32" t="s">
        <v>76</v>
      </c>
      <c r="H111" s="33">
        <v>9363000</v>
      </c>
    </row>
    <row r="112" spans="1:8" ht="30" customHeight="1" thickBot="1">
      <c r="A112" s="65"/>
      <c r="B112" s="75"/>
      <c r="C112" s="59" t="s">
        <v>21</v>
      </c>
      <c r="D112" s="60"/>
      <c r="E112" s="23">
        <f>SUM(E111:E111)</f>
        <v>-9363000</v>
      </c>
      <c r="F112" s="57" t="s">
        <v>20</v>
      </c>
      <c r="G112" s="58"/>
      <c r="H112" s="27">
        <f>SUM(H111:H111)</f>
        <v>9363000</v>
      </c>
    </row>
    <row r="114" spans="4:9" ht="15">
      <c r="D114" s="91" t="s">
        <v>81</v>
      </c>
      <c r="E114" s="91"/>
      <c r="F114" s="91"/>
      <c r="G114" s="91"/>
      <c r="H114" s="92">
        <f>+H112+H107+H102+H96+H85+H79+H73+H67+H62+H57+H52+H47+H42+H36+H31+H26+H21+H16+H10</f>
        <v>4361935565</v>
      </c>
      <c r="I114" s="90"/>
    </row>
    <row r="115" spans="4:8" ht="15">
      <c r="D115" s="91" t="s">
        <v>82</v>
      </c>
      <c r="E115" s="91"/>
      <c r="F115" s="91"/>
      <c r="G115" s="91"/>
      <c r="H115" s="92">
        <v>7000000000</v>
      </c>
    </row>
  </sheetData>
  <sheetProtection/>
  <mergeCells count="183">
    <mergeCell ref="A109:A110"/>
    <mergeCell ref="B109:B110"/>
    <mergeCell ref="C109:E109"/>
    <mergeCell ref="F109:H109"/>
    <mergeCell ref="A111:A112"/>
    <mergeCell ref="B111:B112"/>
    <mergeCell ref="C112:D112"/>
    <mergeCell ref="F112:G112"/>
    <mergeCell ref="A104:A105"/>
    <mergeCell ref="B104:B105"/>
    <mergeCell ref="C104:E104"/>
    <mergeCell ref="F104:H104"/>
    <mergeCell ref="A106:A107"/>
    <mergeCell ref="B106:B107"/>
    <mergeCell ref="C107:D107"/>
    <mergeCell ref="F107:G107"/>
    <mergeCell ref="F96:G96"/>
    <mergeCell ref="A98:A99"/>
    <mergeCell ref="B98:B99"/>
    <mergeCell ref="C98:E98"/>
    <mergeCell ref="F98:H98"/>
    <mergeCell ref="A100:A102"/>
    <mergeCell ref="B100:B102"/>
    <mergeCell ref="C102:D102"/>
    <mergeCell ref="F102:G102"/>
    <mergeCell ref="A92:A93"/>
    <mergeCell ref="B92:B93"/>
    <mergeCell ref="C92:E92"/>
    <mergeCell ref="F92:H92"/>
    <mergeCell ref="A94:A96"/>
    <mergeCell ref="B94:B96"/>
    <mergeCell ref="F94:F95"/>
    <mergeCell ref="G94:G95"/>
    <mergeCell ref="H94:H95"/>
    <mergeCell ref="C96:D96"/>
    <mergeCell ref="F79:G79"/>
    <mergeCell ref="A81:A82"/>
    <mergeCell ref="B81:B82"/>
    <mergeCell ref="C81:E81"/>
    <mergeCell ref="F81:H81"/>
    <mergeCell ref="C90:D90"/>
    <mergeCell ref="F90:G90"/>
    <mergeCell ref="A89:A90"/>
    <mergeCell ref="B89:B90"/>
    <mergeCell ref="A75:A76"/>
    <mergeCell ref="B75:B76"/>
    <mergeCell ref="C75:E75"/>
    <mergeCell ref="F75:H75"/>
    <mergeCell ref="A77:A79"/>
    <mergeCell ref="B77:B79"/>
    <mergeCell ref="F77:F78"/>
    <mergeCell ref="G77:G78"/>
    <mergeCell ref="H77:H78"/>
    <mergeCell ref="C79:D79"/>
    <mergeCell ref="B69:B70"/>
    <mergeCell ref="C69:E69"/>
    <mergeCell ref="F69:H69"/>
    <mergeCell ref="A71:A73"/>
    <mergeCell ref="B71:B73"/>
    <mergeCell ref="C71:C72"/>
    <mergeCell ref="D71:D72"/>
    <mergeCell ref="E71:E72"/>
    <mergeCell ref="C73:D73"/>
    <mergeCell ref="F73:G73"/>
    <mergeCell ref="A87:A88"/>
    <mergeCell ref="B87:B88"/>
    <mergeCell ref="C87:E87"/>
    <mergeCell ref="F87:H87"/>
    <mergeCell ref="A83:A85"/>
    <mergeCell ref="B83:B85"/>
    <mergeCell ref="C85:D85"/>
    <mergeCell ref="F85:G85"/>
    <mergeCell ref="F83:F84"/>
    <mergeCell ref="G83:G84"/>
    <mergeCell ref="A64:A65"/>
    <mergeCell ref="B64:B65"/>
    <mergeCell ref="C64:E64"/>
    <mergeCell ref="F64:H64"/>
    <mergeCell ref="H83:H84"/>
    <mergeCell ref="A66:A67"/>
    <mergeCell ref="B66:B67"/>
    <mergeCell ref="C67:D67"/>
    <mergeCell ref="F67:G67"/>
    <mergeCell ref="A69:A70"/>
    <mergeCell ref="A59:A60"/>
    <mergeCell ref="B59:B60"/>
    <mergeCell ref="C59:E59"/>
    <mergeCell ref="F59:H59"/>
    <mergeCell ref="A61:A62"/>
    <mergeCell ref="B61:B62"/>
    <mergeCell ref="C62:D62"/>
    <mergeCell ref="F62:G62"/>
    <mergeCell ref="A54:A55"/>
    <mergeCell ref="B54:B55"/>
    <mergeCell ref="C54:E54"/>
    <mergeCell ref="F54:H54"/>
    <mergeCell ref="A56:A57"/>
    <mergeCell ref="B56:B57"/>
    <mergeCell ref="C57:D57"/>
    <mergeCell ref="F57:G57"/>
    <mergeCell ref="A49:A50"/>
    <mergeCell ref="B49:B50"/>
    <mergeCell ref="C49:E49"/>
    <mergeCell ref="F49:H49"/>
    <mergeCell ref="A51:A52"/>
    <mergeCell ref="B51:B52"/>
    <mergeCell ref="C52:D52"/>
    <mergeCell ref="F52:G52"/>
    <mergeCell ref="E40:E41"/>
    <mergeCell ref="A44:A45"/>
    <mergeCell ref="B44:B45"/>
    <mergeCell ref="C44:E44"/>
    <mergeCell ref="F44:H44"/>
    <mergeCell ref="A46:A47"/>
    <mergeCell ref="B46:B47"/>
    <mergeCell ref="C47:D47"/>
    <mergeCell ref="F47:G47"/>
    <mergeCell ref="A38:A39"/>
    <mergeCell ref="B38:B39"/>
    <mergeCell ref="C38:E38"/>
    <mergeCell ref="F38:H38"/>
    <mergeCell ref="A40:A42"/>
    <mergeCell ref="B40:B42"/>
    <mergeCell ref="C42:D42"/>
    <mergeCell ref="F42:G42"/>
    <mergeCell ref="C40:C41"/>
    <mergeCell ref="D40:D41"/>
    <mergeCell ref="A33:A34"/>
    <mergeCell ref="B33:B34"/>
    <mergeCell ref="C33:E33"/>
    <mergeCell ref="F33:H33"/>
    <mergeCell ref="A35:A36"/>
    <mergeCell ref="B35:B36"/>
    <mergeCell ref="C36:D36"/>
    <mergeCell ref="F36:G36"/>
    <mergeCell ref="F12:H12"/>
    <mergeCell ref="C12:E12"/>
    <mergeCell ref="B12:B13"/>
    <mergeCell ref="A12:A13"/>
    <mergeCell ref="A28:A29"/>
    <mergeCell ref="B28:B29"/>
    <mergeCell ref="C28:E28"/>
    <mergeCell ref="F28:H28"/>
    <mergeCell ref="F26:G26"/>
    <mergeCell ref="F23:H23"/>
    <mergeCell ref="C23:E23"/>
    <mergeCell ref="B23:B24"/>
    <mergeCell ref="A23:A24"/>
    <mergeCell ref="F18:H18"/>
    <mergeCell ref="C18:E18"/>
    <mergeCell ref="B18:B19"/>
    <mergeCell ref="A18:A19"/>
    <mergeCell ref="C21:D21"/>
    <mergeCell ref="F21:G21"/>
    <mergeCell ref="A20:A21"/>
    <mergeCell ref="C16:D16"/>
    <mergeCell ref="B20:B21"/>
    <mergeCell ref="A30:A31"/>
    <mergeCell ref="B30:B31"/>
    <mergeCell ref="C31:D31"/>
    <mergeCell ref="F31:G31"/>
    <mergeCell ref="F16:G16"/>
    <mergeCell ref="A25:A26"/>
    <mergeCell ref="B25:B26"/>
    <mergeCell ref="C26:D26"/>
    <mergeCell ref="A1:H1"/>
    <mergeCell ref="A2:H2"/>
    <mergeCell ref="A4:A5"/>
    <mergeCell ref="A6:A10"/>
    <mergeCell ref="B4:B5"/>
    <mergeCell ref="F14:F15"/>
    <mergeCell ref="G14:G15"/>
    <mergeCell ref="H14:H15"/>
    <mergeCell ref="A14:A16"/>
    <mergeCell ref="B14:B16"/>
    <mergeCell ref="C6:C9"/>
    <mergeCell ref="D6:D9"/>
    <mergeCell ref="E6:E9"/>
    <mergeCell ref="C4:E4"/>
    <mergeCell ref="F4:H4"/>
    <mergeCell ref="B6:B10"/>
    <mergeCell ref="F10:G10"/>
    <mergeCell ref="C10:D10"/>
  </mergeCells>
  <printOptions/>
  <pageMargins left="0.31496062992125984" right="0.31496062992125984" top="0.7480314960629921" bottom="0.7480314960629921" header="0.31496062992125984" footer="0.31496062992125984"/>
  <pageSetup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2019-01-10T13:52:59Z</cp:lastPrinted>
  <dcterms:created xsi:type="dcterms:W3CDTF">2018-11-26T19:42:38Z</dcterms:created>
  <dcterms:modified xsi:type="dcterms:W3CDTF">2019-01-10T14:22:06Z</dcterms:modified>
  <cp:category/>
  <cp:version/>
  <cp:contentType/>
  <cp:contentStatus/>
</cp:coreProperties>
</file>